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!!! Бюджет 2024-2026 03.11.2023\! Прогноз 10.11.2023 бюджета 2024-2026\"/>
    </mc:Choice>
  </mc:AlternateContent>
  <xr:revisionPtr revIDLastSave="0" documentId="13_ncr:1_{B49C7003-5738-46AC-9AD8-CAB754E3FB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Лист1!$A$1:$C$42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C39" i="1"/>
  <c r="C11" i="1" l="1"/>
  <c r="C10" i="1" s="1"/>
  <c r="C15" i="1"/>
  <c r="C20" i="1" l="1"/>
  <c r="C25" i="1"/>
  <c r="C22" i="1"/>
  <c r="C9" i="1"/>
  <c r="C33" i="1"/>
  <c r="C32" i="1" l="1"/>
  <c r="C42" i="1" s="1"/>
</calcChain>
</file>

<file path=xl/sharedStrings.xml><?xml version="1.0" encoding="utf-8"?>
<sst xmlns="http://schemas.openxmlformats.org/spreadsheetml/2006/main" count="71" uniqueCount="71">
  <si>
    <t>Налоговые доходы</t>
  </si>
  <si>
    <t>182 1 01 02000 00 0000 000</t>
  </si>
  <si>
    <t>Налог на доходы физических лиц, всего</t>
  </si>
  <si>
    <t>182 1 01 02010 01 0000 110</t>
  </si>
  <si>
    <t>182 1 06 00000 00 0000 000</t>
  </si>
  <si>
    <t>Налоги на имущество</t>
  </si>
  <si>
    <t>182 1 06 01030 10 0000 110</t>
  </si>
  <si>
    <t>182 1 06 06000 00 0000 110</t>
  </si>
  <si>
    <t>Земельный налог</t>
  </si>
  <si>
    <t>Неналоговые доходы</t>
  </si>
  <si>
    <t>555 1 11 09045 10 0000 120</t>
  </si>
  <si>
    <t>000 1 00 00000 00 0000 000</t>
  </si>
  <si>
    <t>Итого доходов</t>
  </si>
  <si>
    <t>Безвозмездные поступления от других бюджетов бюджетной системы Российской Федерации</t>
  </si>
  <si>
    <t>в том числе:</t>
  </si>
  <si>
    <t>182 1 01 02020 01 0000 110</t>
  </si>
  <si>
    <t>182 1 01 02030 01 0000 110</t>
  </si>
  <si>
    <t>555 1 11 05025 10 0000 120</t>
  </si>
  <si>
    <t>Акцизы на нефтепродукты</t>
  </si>
  <si>
    <t xml:space="preserve">100 1 03 02260 01 0000 110
</t>
  </si>
  <si>
    <t>182 1 06 06033 10 0000 110</t>
  </si>
  <si>
    <t>182 1 06 06043 10 0000 110</t>
  </si>
  <si>
    <t>555 2 02 30024 10 0000 150</t>
  </si>
  <si>
    <t>555 2 02 35118 10 0000 150</t>
  </si>
  <si>
    <t>Таблица 1</t>
  </si>
  <si>
    <t>182 1 01 02080 01 0000 110</t>
  </si>
  <si>
    <t>555 2 02 49999 10 0000 150</t>
  </si>
  <si>
    <t>555 1 14 06025 10 0000 430</t>
  </si>
  <si>
    <t>555 1 16 10032 10 0000 140</t>
  </si>
  <si>
    <t>Инициативные платежи, зачисляемые в бюджеты сельских поселений</t>
  </si>
  <si>
    <t>555 1 17 15030 10 0000 150</t>
  </si>
  <si>
    <t>Прочие субсидии бюджетам сельских поселений</t>
  </si>
  <si>
    <t>555 2 02 29999 10 0000 150</t>
  </si>
  <si>
    <t>555 2 02 00000 00 0000 000</t>
  </si>
  <si>
    <t>Приложение № 1</t>
  </si>
  <si>
    <t>ВСЕГО ДОХОДОВ</t>
  </si>
  <si>
    <t>Код дохода по бюджетной классификации</t>
  </si>
  <si>
    <t>Наименование показателя</t>
  </si>
  <si>
    <t>Всего, тыс. руб.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</si>
  <si>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</si>
  <si>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с доходов, полученных от осуществления деятельности физических лиц,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Федерации.</t>
  </si>
  <si>
    <t>Налог на доходы физических лиц с доходов, полученных физическими лицами, в соответствии со статьей  228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</si>
  <si>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компании), а также налога на доходы физических лиц в отношении доходов от долевого участия в организации, полученных в виде дивидендов)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</si>
  <si>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</si>
  <si>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</si>
  <si>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</si>
  <si>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</si>
  <si>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взимаемых по ставкам, принимаемым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</si>
  <si>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</si>
  <si>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</si>
  <si>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</si>
  <si>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 же имущества муниципальных  унитарных предприятий, в том числе казенных)</t>
  </si>
  <si>
    <t>Доходы от продажи земельных участков, находящихся в собственности сельских поселений ( за исключением земельных участков муниципальных бюджетных и автономных учреждений)</t>
  </si>
  <si>
    <t>555 1 16 02010 02 0000 140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</si>
  <si>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</si>
  <si>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</si>
  <si>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555 2 02 25555 10 0000 150</t>
  </si>
  <si>
    <t>Субсидии бюджетам сельских поселений на реализацию программ формирования современной городской среды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</si>
  <si>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</si>
  <si>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</si>
  <si>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555 2 02 40014 10 0000 150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</si>
  <si>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</si>
  <si>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 бюджетам сельских поселений</t>
  </si>
  <si>
    <t>555 2 07 05030 10 0000150</t>
  </si>
  <si>
    <t>Прочие безвозмездные поступления в бюджеты сельских поселений</t>
  </si>
  <si>
    <t>ДОХОДЫ ТОЛМАЧЕВСКОГО СЕЛЬСОВЕТА НОВОСИБИРСКОГО РАЙОНА НОВОСИБИРСКОЙ ОБЛАСТИ НА 2024 ГОД</t>
  </si>
  <si>
    <t>182 1 03 02230 01 0000 110</t>
  </si>
  <si>
    <t>182 1 03 02240 01 0000 110</t>
  </si>
  <si>
    <t>182 1 03 02250 01 0000 110</t>
  </si>
  <si>
    <t>182 1 03 02000 00 0000 000</t>
  </si>
  <si>
    <t xml:space="preserve"> к решению ___очередной ___-й сессии Совета депутатов шестого созыва № _____ от ____.11.2023г.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</si>
</sst>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8"/>
      <color rgb="FF000000"/>
      <name val="Arial Cy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2">
      <alignment horizontal="left" wrapText="1" indent="2"/>
    </xf>
    <xf numFmtId="49" fontId="1" fillId="0" borderId="3">
      <alignment horizontal="center"/>
    </xf>
    <xf numFmtId="4" fontId="1" fillId="0" borderId="3">
      <alignment horizontal="right" shrinkToFit="1"/>
    </xf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xl30" xfId="1" xr:uid="{00000000-0005-0000-0000-000000000000}"/>
    <cellStyle name="xl41" xfId="2" xr:uid="{00000000-0005-0000-0000-000001000000}"/>
    <cellStyle name="xl50" xfId="3" xr:uid="{00000000-0005-0000-0000-000002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view="pageBreakPreview" topLeftCell="A37" zoomScale="90" zoomScaleNormal="100" zoomScaleSheetLayoutView="90" workbookViewId="0">
      <selection activeCell="E40" sqref="E40"/>
    </sheetView>
  </sheetViews>
  <sheetFormatPr defaultRowHeight="15.75" x14ac:dyDescent="0.25"/>
  <cols>
    <col min="1" max="1" width="32.85546875" style="1" customWidth="1"/>
    <col min="2" max="2" width="45.42578125" style="2" customWidth="1"/>
    <col min="3" max="3" width="20" style="1" customWidth="1"/>
    <col min="4" max="4" width="11.28515625" style="1" bestFit="1" customWidth="1"/>
    <col min="5" max="5" width="16" style="1" customWidth="1"/>
    <col min="6" max="16384" width="9.140625" style="1"/>
  </cols>
  <sheetData>
    <row r="1" spans="1:5" x14ac:dyDescent="0.25">
      <c r="C1" s="13" t="s">
        <v>34</v>
      </c>
    </row>
    <row r="2" spans="1:5" ht="47.25" customHeight="1" x14ac:dyDescent="0.25">
      <c r="B2" s="21" t="s">
        <v>70</v>
      </c>
      <c r="C2" s="21"/>
    </row>
    <row r="3" spans="1:5" ht="18" customHeight="1" x14ac:dyDescent="0.25">
      <c r="B3" s="12"/>
      <c r="C3" s="12"/>
    </row>
    <row r="4" spans="1:5" x14ac:dyDescent="0.25">
      <c r="C4" s="14" t="s">
        <v>24</v>
      </c>
    </row>
    <row r="6" spans="1:5" ht="39" customHeight="1" x14ac:dyDescent="0.25">
      <c r="A6" s="22" t="s">
        <v>65</v>
      </c>
      <c r="B6" s="22"/>
      <c r="C6" s="22"/>
    </row>
    <row r="8" spans="1:5" ht="22.5" customHeight="1" x14ac:dyDescent="0.25">
      <c r="A8" s="20" t="s">
        <v>36</v>
      </c>
      <c r="B8" s="8" t="s">
        <v>37</v>
      </c>
      <c r="C8" s="15" t="s">
        <v>38</v>
      </c>
    </row>
    <row r="9" spans="1:5" ht="20.25" customHeight="1" x14ac:dyDescent="0.25">
      <c r="A9" s="20"/>
      <c r="B9" s="8" t="s">
        <v>0</v>
      </c>
      <c r="C9" s="16">
        <f>C15+C20+C10+C22</f>
        <v>216816.43999999997</v>
      </c>
    </row>
    <row r="10" spans="1:5" ht="24.75" customHeight="1" x14ac:dyDescent="0.25">
      <c r="A10" s="7" t="s">
        <v>1</v>
      </c>
      <c r="B10" s="7" t="s">
        <v>2</v>
      </c>
      <c r="C10" s="16">
        <f>C11+C12+C13+C14</f>
        <v>137366.9</v>
      </c>
      <c r="E10" s="3"/>
    </row>
    <row r="11" spans="1:5" ht="148.5" customHeight="1" x14ac:dyDescent="0.25">
      <c r="A11" s="4" t="s">
        <v>3</v>
      </c>
      <c r="B11" s="4" t="s">
        <v>39</v>
      </c>
      <c r="C11" s="17">
        <f>118993.2+10780</f>
        <v>129773.2</v>
      </c>
    </row>
    <row r="12" spans="1:5" ht="168" customHeight="1" x14ac:dyDescent="0.25">
      <c r="A12" s="4" t="s">
        <v>15</v>
      </c>
      <c r="B12" s="4" t="s">
        <v>40</v>
      </c>
      <c r="C12" s="17">
        <v>250</v>
      </c>
    </row>
    <row r="13" spans="1:5" ht="68.25" customHeight="1" x14ac:dyDescent="0.25">
      <c r="A13" s="4" t="s">
        <v>16</v>
      </c>
      <c r="B13" s="4" t="s">
        <v>41</v>
      </c>
      <c r="C13" s="17">
        <v>638</v>
      </c>
    </row>
    <row r="14" spans="1:5" ht="204.75" customHeight="1" x14ac:dyDescent="0.25">
      <c r="A14" s="4" t="s">
        <v>25</v>
      </c>
      <c r="B14" s="4" t="s">
        <v>42</v>
      </c>
      <c r="C14" s="17">
        <v>6705.7</v>
      </c>
    </row>
    <row r="15" spans="1:5" ht="18" customHeight="1" x14ac:dyDescent="0.25">
      <c r="A15" s="11" t="s">
        <v>69</v>
      </c>
      <c r="B15" s="7" t="s">
        <v>18</v>
      </c>
      <c r="C15" s="18">
        <f>C16+C17+C18+C19</f>
        <v>4620.54</v>
      </c>
    </row>
    <row r="16" spans="1:5" ht="114" customHeight="1" x14ac:dyDescent="0.25">
      <c r="A16" s="4" t="s">
        <v>66</v>
      </c>
      <c r="B16" s="4" t="s">
        <v>43</v>
      </c>
      <c r="C16" s="17">
        <v>2254.58</v>
      </c>
    </row>
    <row r="17" spans="1:3" ht="138" customHeight="1" x14ac:dyDescent="0.25">
      <c r="A17" s="4" t="s">
        <v>67</v>
      </c>
      <c r="B17" s="4" t="s">
        <v>44</v>
      </c>
      <c r="C17" s="17">
        <v>14.77</v>
      </c>
    </row>
    <row r="18" spans="1:3" ht="121.5" customHeight="1" x14ac:dyDescent="0.25">
      <c r="A18" s="4" t="s">
        <v>68</v>
      </c>
      <c r="B18" s="4" t="s">
        <v>45</v>
      </c>
      <c r="C18" s="17">
        <v>2620.36</v>
      </c>
    </row>
    <row r="19" spans="1:3" ht="102.75" customHeight="1" x14ac:dyDescent="0.25">
      <c r="A19" s="4" t="s">
        <v>19</v>
      </c>
      <c r="B19" s="4" t="s">
        <v>46</v>
      </c>
      <c r="C19" s="17">
        <v>-269.17</v>
      </c>
    </row>
    <row r="20" spans="1:3" x14ac:dyDescent="0.25">
      <c r="A20" s="5" t="s">
        <v>4</v>
      </c>
      <c r="B20" s="5" t="s">
        <v>5</v>
      </c>
      <c r="C20" s="16">
        <f>C21</f>
        <v>2565.1</v>
      </c>
    </row>
    <row r="21" spans="1:3" ht="73.5" customHeight="1" x14ac:dyDescent="0.25">
      <c r="A21" s="6" t="s">
        <v>6</v>
      </c>
      <c r="B21" s="4" t="s">
        <v>47</v>
      </c>
      <c r="C21" s="19">
        <v>2565.1</v>
      </c>
    </row>
    <row r="22" spans="1:3" ht="24" customHeight="1" x14ac:dyDescent="0.25">
      <c r="A22" s="5" t="s">
        <v>7</v>
      </c>
      <c r="B22" s="5" t="s">
        <v>8</v>
      </c>
      <c r="C22" s="16">
        <f>C24+C23</f>
        <v>72263.899999999994</v>
      </c>
    </row>
    <row r="23" spans="1:3" ht="57" customHeight="1" x14ac:dyDescent="0.25">
      <c r="A23" s="6" t="s">
        <v>20</v>
      </c>
      <c r="B23" s="4" t="s">
        <v>48</v>
      </c>
      <c r="C23" s="19">
        <v>64621.5</v>
      </c>
    </row>
    <row r="24" spans="1:3" ht="66.75" customHeight="1" x14ac:dyDescent="0.25">
      <c r="A24" s="6" t="s">
        <v>21</v>
      </c>
      <c r="B24" s="4" t="s">
        <v>49</v>
      </c>
      <c r="C24" s="19">
        <v>7642.4</v>
      </c>
    </row>
    <row r="25" spans="1:3" x14ac:dyDescent="0.25">
      <c r="A25" s="5"/>
      <c r="B25" s="8" t="s">
        <v>9</v>
      </c>
      <c r="C25" s="16">
        <f>C26+C27+C28+C29+C30+C31</f>
        <v>2936.3999999999996</v>
      </c>
    </row>
    <row r="26" spans="1:3" ht="129.75" customHeight="1" x14ac:dyDescent="0.25">
      <c r="A26" s="6" t="s">
        <v>17</v>
      </c>
      <c r="B26" s="4" t="s">
        <v>50</v>
      </c>
      <c r="C26" s="19">
        <v>1479.6</v>
      </c>
    </row>
    <row r="27" spans="1:3" ht="119.25" customHeight="1" x14ac:dyDescent="0.25">
      <c r="A27" s="6" t="s">
        <v>10</v>
      </c>
      <c r="B27" s="4" t="s">
        <v>51</v>
      </c>
      <c r="C27" s="19">
        <v>201.8</v>
      </c>
    </row>
    <row r="28" spans="1:3" ht="89.25" customHeight="1" x14ac:dyDescent="0.25">
      <c r="A28" s="6" t="s">
        <v>27</v>
      </c>
      <c r="B28" s="4" t="s">
        <v>52</v>
      </c>
      <c r="C28" s="19">
        <v>1000</v>
      </c>
    </row>
    <row r="29" spans="1:3" ht="113.25" customHeight="1" x14ac:dyDescent="0.25">
      <c r="A29" s="6" t="s">
        <v>53</v>
      </c>
      <c r="B29" s="4" t="s">
        <v>54</v>
      </c>
      <c r="C29" s="19">
        <v>20</v>
      </c>
    </row>
    <row r="30" spans="1:3" ht="111" customHeight="1" x14ac:dyDescent="0.25">
      <c r="A30" s="6" t="s">
        <v>28</v>
      </c>
      <c r="B30" s="4" t="s">
        <v>55</v>
      </c>
      <c r="C30" s="19">
        <v>85</v>
      </c>
    </row>
    <row r="31" spans="1:3" ht="42.75" customHeight="1" x14ac:dyDescent="0.25">
      <c r="A31" s="6" t="s">
        <v>30</v>
      </c>
      <c r="B31" s="4" t="s">
        <v>29</v>
      </c>
      <c r="C31" s="19">
        <v>150</v>
      </c>
    </row>
    <row r="32" spans="1:3" ht="22.5" customHeight="1" x14ac:dyDescent="0.25">
      <c r="A32" s="5" t="s">
        <v>11</v>
      </c>
      <c r="B32" s="8" t="s">
        <v>12</v>
      </c>
      <c r="C32" s="16">
        <f>C9+C25</f>
        <v>219752.83999999997</v>
      </c>
    </row>
    <row r="33" spans="1:3" ht="59.25" customHeight="1" x14ac:dyDescent="0.25">
      <c r="A33" s="5" t="s">
        <v>33</v>
      </c>
      <c r="B33" s="7" t="s">
        <v>13</v>
      </c>
      <c r="C33" s="16">
        <f>C35+C36+C37+C38+C39+C40</f>
        <v>237780.29999999996</v>
      </c>
    </row>
    <row r="34" spans="1:3" ht="20.25" customHeight="1" x14ac:dyDescent="0.25">
      <c r="A34" s="9"/>
      <c r="B34" s="5" t="s">
        <v>14</v>
      </c>
      <c r="C34" s="16"/>
    </row>
    <row r="35" spans="1:3" ht="54.75" customHeight="1" x14ac:dyDescent="0.25">
      <c r="A35" s="6" t="s">
        <v>56</v>
      </c>
      <c r="B35" s="4" t="s">
        <v>57</v>
      </c>
      <c r="C35" s="19">
        <v>10840.8</v>
      </c>
    </row>
    <row r="36" spans="1:3" ht="33.75" customHeight="1" x14ac:dyDescent="0.25">
      <c r="A36" s="6" t="s">
        <v>32</v>
      </c>
      <c r="B36" s="4" t="s">
        <v>31</v>
      </c>
      <c r="C36" s="19">
        <v>1500</v>
      </c>
    </row>
    <row r="37" spans="1:3" ht="54" customHeight="1" x14ac:dyDescent="0.25">
      <c r="A37" s="10" t="s">
        <v>22</v>
      </c>
      <c r="B37" s="4" t="s">
        <v>58</v>
      </c>
      <c r="C37" s="19">
        <v>0.1</v>
      </c>
    </row>
    <row r="38" spans="1:3" ht="87" customHeight="1" x14ac:dyDescent="0.25">
      <c r="A38" s="6" t="s">
        <v>23</v>
      </c>
      <c r="B38" s="4" t="s">
        <v>59</v>
      </c>
      <c r="C38" s="19">
        <v>724.4</v>
      </c>
    </row>
    <row r="39" spans="1:3" ht="99" customHeight="1" x14ac:dyDescent="0.25">
      <c r="A39" s="6" t="s">
        <v>60</v>
      </c>
      <c r="B39" s="4" t="s">
        <v>61</v>
      </c>
      <c r="C39" s="19">
        <f>310</f>
        <v>310</v>
      </c>
    </row>
    <row r="40" spans="1:3" ht="39.75" customHeight="1" x14ac:dyDescent="0.25">
      <c r="A40" s="6" t="s">
        <v>26</v>
      </c>
      <c r="B40" s="4" t="s">
        <v>62</v>
      </c>
      <c r="C40" s="19">
        <f>179122.3+1017.8+7164.9+3000+17000+17100</f>
        <v>224404.99999999997</v>
      </c>
    </row>
    <row r="41" spans="1:3" ht="34.5" customHeight="1" x14ac:dyDescent="0.25">
      <c r="A41" s="6" t="s">
        <v>63</v>
      </c>
      <c r="B41" s="4" t="s">
        <v>64</v>
      </c>
      <c r="C41" s="19">
        <v>0</v>
      </c>
    </row>
    <row r="42" spans="1:3" x14ac:dyDescent="0.25">
      <c r="A42" s="9"/>
      <c r="B42" s="8" t="s">
        <v>35</v>
      </c>
      <c r="C42" s="16">
        <f>C32+C33</f>
        <v>457533.1399999999</v>
      </c>
    </row>
  </sheetData>
  <mergeCells count="3">
    <mergeCell ref="A8:A9"/>
    <mergeCell ref="B2:C2"/>
    <mergeCell ref="A6:C6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rowBreaks count="1" manualBreakCount="1">
    <brk id="3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2022-12-09T08:32:07Z</cp:lastPrinted>
  <dcterms:created xsi:type="dcterms:W3CDTF">2012-11-16T04:47:51Z</dcterms:created>
  <dcterms:modified xsi:type="dcterms:W3CDTF">2023-11-13T08:12:09Z</dcterms:modified>
</cp:coreProperties>
</file>