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3 г\Сессия 29-я Внеочередная 03.08.2023г\2. РСД №170 от 03.08.2023г. Отчет об исполнении бюджета за  1-е полугодие 2023г\"/>
    </mc:Choice>
  </mc:AlternateContent>
  <xr:revisionPtr revIDLastSave="0" documentId="13_ncr:1_{D341DADD-DF24-4CAB-BEB0-C65731D30A4E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Доходы!$A$1:$E$84</definedName>
    <definedName name="_xlnm.Print_Area" localSheetId="2">Источники!$A$1:$E$30</definedName>
    <definedName name="_xlnm.Print_Area" localSheetId="1">Расходы!$A$1:$E$273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3" l="1"/>
  <c r="E43" i="3"/>
  <c r="E44" i="3"/>
  <c r="E45" i="3"/>
  <c r="E46" i="3"/>
  <c r="E47" i="3"/>
  <c r="E48" i="3"/>
  <c r="E49" i="3"/>
  <c r="E50" i="3"/>
  <c r="E66" i="3"/>
  <c r="E69" i="3"/>
  <c r="E68" i="3"/>
  <c r="E67" i="3"/>
  <c r="E71" i="3"/>
  <c r="E72" i="3"/>
  <c r="E73" i="3"/>
  <c r="E74" i="3"/>
  <c r="E75" i="3"/>
  <c r="E90" i="3"/>
  <c r="E91" i="3"/>
  <c r="E92" i="3"/>
  <c r="E93" i="3"/>
  <c r="E131" i="3"/>
  <c r="E130" i="3"/>
  <c r="E129" i="3"/>
  <c r="E128" i="3"/>
  <c r="E141" i="3"/>
  <c r="E142" i="3"/>
  <c r="E143" i="3"/>
  <c r="E146" i="3"/>
  <c r="E147" i="3"/>
  <c r="E148" i="3"/>
  <c r="E149" i="3"/>
  <c r="E150" i="3"/>
  <c r="E164" i="3"/>
  <c r="E165" i="3"/>
  <c r="E166" i="3"/>
  <c r="E167" i="3"/>
  <c r="E168" i="3"/>
  <c r="E169" i="3"/>
  <c r="E170" i="3"/>
  <c r="E171" i="3"/>
  <c r="E181" i="3"/>
  <c r="E182" i="3"/>
  <c r="E183" i="3"/>
  <c r="E184" i="3"/>
  <c r="E189" i="3"/>
  <c r="E190" i="3"/>
  <c r="E191" i="3"/>
  <c r="E192" i="3"/>
  <c r="E66" i="2"/>
  <c r="E67" i="2"/>
  <c r="E68" i="2"/>
  <c r="E69" i="2"/>
  <c r="E14" i="2"/>
  <c r="E12" i="2"/>
  <c r="E10" i="2"/>
  <c r="E235" i="3"/>
  <c r="E234" i="3"/>
  <c r="E233" i="3"/>
  <c r="E232" i="3"/>
  <c r="E231" i="3"/>
  <c r="E243" i="3"/>
  <c r="E242" i="3"/>
  <c r="E241" i="3"/>
  <c r="E240" i="3"/>
  <c r="E239" i="3"/>
  <c r="E238" i="3"/>
  <c r="E237" i="3"/>
  <c r="E236" i="3"/>
  <c r="E247" i="3"/>
  <c r="E246" i="3"/>
  <c r="E245" i="3"/>
  <c r="E244" i="3"/>
  <c r="E255" i="3"/>
  <c r="E254" i="3"/>
  <c r="E253" i="3"/>
  <c r="E252" i="3"/>
  <c r="E272" i="3"/>
  <c r="E271" i="3"/>
  <c r="E270" i="3"/>
  <c r="E269" i="3"/>
  <c r="E268" i="3"/>
  <c r="E267" i="3"/>
  <c r="E266" i="3"/>
  <c r="E84" i="2"/>
  <c r="E83" i="2"/>
  <c r="E82" i="2"/>
  <c r="E81" i="2"/>
  <c r="E80" i="2"/>
  <c r="E79" i="2"/>
  <c r="E78" i="2"/>
  <c r="E75" i="2"/>
  <c r="E63" i="2"/>
  <c r="E62" i="2"/>
  <c r="E61" i="2"/>
  <c r="E60" i="2"/>
  <c r="E53" i="2"/>
  <c r="E52" i="2"/>
  <c r="E51" i="2"/>
  <c r="E50" i="2"/>
  <c r="E49" i="2"/>
  <c r="E48" i="2"/>
  <c r="E47" i="2"/>
  <c r="E46" i="2"/>
  <c r="E45" i="2"/>
  <c r="E44" i="2"/>
  <c r="E43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8" i="2"/>
  <c r="E17" i="2"/>
  <c r="E16" i="2"/>
  <c r="E15" i="2"/>
  <c r="E13" i="2"/>
  <c r="E13" i="4"/>
  <c r="E20" i="4"/>
  <c r="E19" i="4"/>
  <c r="E30" i="4"/>
  <c r="E29" i="4"/>
  <c r="E28" i="4"/>
  <c r="E27" i="4"/>
  <c r="E26" i="4"/>
  <c r="E25" i="4"/>
  <c r="E24" i="4"/>
  <c r="E23" i="4"/>
  <c r="E22" i="4"/>
  <c r="E21" i="4"/>
  <c r="E10" i="3"/>
  <c r="E264" i="3"/>
  <c r="E263" i="3"/>
  <c r="E262" i="3"/>
  <c r="E261" i="3"/>
  <c r="E260" i="3"/>
  <c r="E259" i="3"/>
  <c r="E258" i="3"/>
  <c r="E257" i="3"/>
  <c r="E251" i="3"/>
  <c r="E250" i="3"/>
  <c r="E249" i="3"/>
  <c r="E248" i="3"/>
  <c r="E221" i="3"/>
  <c r="E220" i="3"/>
  <c r="E219" i="3"/>
  <c r="E218" i="3"/>
  <c r="E204" i="3"/>
  <c r="E203" i="3"/>
  <c r="E202" i="3"/>
  <c r="E201" i="3"/>
  <c r="E180" i="3"/>
  <c r="E179" i="3"/>
  <c r="E178" i="3"/>
  <c r="E177" i="3"/>
  <c r="E176" i="3"/>
  <c r="E175" i="3"/>
  <c r="E174" i="3"/>
  <c r="E173" i="3"/>
  <c r="E172" i="3"/>
  <c r="E145" i="3"/>
  <c r="E144" i="3"/>
  <c r="E140" i="3"/>
  <c r="E126" i="3"/>
  <c r="E125" i="3"/>
  <c r="E124" i="3"/>
  <c r="E123" i="3"/>
  <c r="E120" i="3"/>
  <c r="E119" i="3"/>
  <c r="E118" i="3"/>
  <c r="E117" i="3"/>
  <c r="E107" i="3"/>
  <c r="E106" i="3"/>
  <c r="E105" i="3"/>
  <c r="E104" i="3"/>
  <c r="E101" i="3"/>
  <c r="E100" i="3"/>
  <c r="E99" i="3"/>
  <c r="E98" i="3"/>
  <c r="E88" i="3"/>
  <c r="E87" i="3"/>
  <c r="E86" i="3"/>
  <c r="E85" i="3"/>
  <c r="E83" i="3"/>
  <c r="E82" i="3"/>
  <c r="E81" i="3"/>
  <c r="E80" i="3"/>
  <c r="E79" i="3"/>
  <c r="E78" i="3"/>
  <c r="E77" i="3"/>
  <c r="E76" i="3"/>
  <c r="E53" i="3"/>
  <c r="E52" i="3"/>
  <c r="E51" i="3"/>
  <c r="E41" i="3"/>
  <c r="E40" i="3"/>
  <c r="E39" i="3"/>
  <c r="E38" i="3"/>
  <c r="E37" i="3"/>
  <c r="E36" i="3"/>
  <c r="E35" i="3"/>
  <c r="E34" i="3"/>
  <c r="E33" i="3"/>
  <c r="E32" i="3"/>
  <c r="E28" i="3"/>
  <c r="E27" i="3"/>
  <c r="E26" i="3"/>
  <c r="E25" i="3"/>
  <c r="E24" i="3"/>
  <c r="E22" i="3"/>
  <c r="E21" i="3"/>
  <c r="E20" i="3"/>
  <c r="E19" i="3"/>
  <c r="E18" i="3"/>
  <c r="E17" i="3"/>
  <c r="E16" i="3"/>
  <c r="E15" i="3"/>
  <c r="E14" i="3"/>
  <c r="E13" i="3"/>
</calcChain>
</file>

<file path=xl/sharedStrings.xml><?xml version="1.0" encoding="utf-8"?>
<sst xmlns="http://schemas.openxmlformats.org/spreadsheetml/2006/main" count="821" uniqueCount="527">
  <si>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</si>
  <si>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</si>
  <si>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</si>
  <si>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</si>
  <si>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</si>
  <si>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</si>
  <si>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</si>
  <si>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</si>
  <si>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</si>
  <si>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</si>
  <si>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</si>
  <si>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</si>
  <si>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</si>
  <si>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</si>
  <si>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</si>
  <si>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</si>
  <si>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</si>
  <si>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</si>
  <si>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</si>
  <si>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</si>
  <si>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</si>
  <si>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</si>
  <si>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</si>
  <si>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</si>
  <si>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</si>
  <si>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</si>
  <si>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</si>
  <si>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</si>
  <si>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</si>
  <si>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</si>
  <si>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</si>
  <si>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</si>
  <si>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</si>
  <si>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</si>
  <si>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</si>
  <si>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</si>
  <si>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</si>
  <si>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</si>
  <si>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</si>
  <si>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</si>
  <si>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</si>
  <si>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</si>
  <si>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</si>
  <si>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</si>
  <si>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</si>
  <si>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</si>
  <si>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</si>
  <si>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</si>
  <si>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</si>
  <si>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</si>
  <si>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</si>
  <si>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</si>
  <si>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</si>
  <si>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</si>
  <si>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</si>
  <si>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</si>
  <si>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</si>
  <si>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</si>
  <si>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</si>
  <si>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</si>
  <si>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</si>
  <si>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</si>
  <si>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</si>
  <si>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</si>
  <si>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</si>
  <si>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</si>
  <si>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</si>
  <si>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</si>
  <si>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</si>
  <si>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</si>
  <si>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</si>
  <si>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</si>
  <si>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</si>
  <si>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</si>
  <si>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</si>
  <si>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</si>
  <si>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</si>
  <si>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</si>
  <si>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</si>
  <si>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</si>
  <si>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</si>
  <si>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</si>
  <si>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</si>
  <si>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</si>
  <si>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</si>
  <si>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</si>
  <si>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</si>
  <si>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</si>
  <si>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</si>
  <si>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</si>
  <si>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</si>
  <si>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</si>
  <si>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</si>
  <si>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</si>
  <si>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</si>
  <si>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</si>
  <si>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</si>
  <si>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000 2 02 35118 00 0000 150</t>
  </si>
  <si>
    <t>000 2 02 35118 10 0000 150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</si>
  <si>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</si>
  <si>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</si>
  <si>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</si>
  <si>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</si>
  <si>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</si>
  <si>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</si>
  <si>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Расходы бюджета - всего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</si>
  <si>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</si>
  <si>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</si>
  <si>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</si>
  <si>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</si>
  <si>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</si>
  <si>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</si>
  <si>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</si>
  <si>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</si>
  <si>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</si>
  <si>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</si>
  <si>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</si>
  <si>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</si>
  <si>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</si>
  <si>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</si>
  <si>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</si>
  <si>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</si>
  <si>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</si>
  <si>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>000 0104 99 0 00 00419 200</t>
  </si>
  <si>
    <t>000 0104 99 0 00 00419 240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</si>
  <si>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</si>
  <si>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</si>
  <si>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</si>
  <si>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</si>
  <si>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Иные бюджетные ассигнования</t>
  </si>
  <si>
    <t>000 0104 99 0 00 00419 800</t>
  </si>
  <si>
    <t xml:space="preserve">  Уплата налогов, сборов и иных платежей</t>
  </si>
  <si>
    <t>000 0104 99 0 00 00419 850</t>
  </si>
  <si>
    <t>000 0104 99 0 00 00419 852</t>
  </si>
  <si>
    <t xml:space="preserve">  Уплата иных платежей</t>
  </si>
  <si>
    <t>000 0104 99 0 00 00419 853</t>
  </si>
  <si>
    <t>000 0104 99 0 00 70190 000</t>
  </si>
  <si>
    <t>000 0104 99 0 00 70190 200</t>
  </si>
  <si>
    <t>000 0104 99 0 00 70190 240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</si>
  <si>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</si>
  <si>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</si>
  <si>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</si>
  <si>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</si>
  <si>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>000 0111 99 0 00 00719 000</t>
  </si>
  <si>
    <t>000 0111 99 0 00 00719 800</t>
  </si>
  <si>
    <t xml:space="preserve">  Резервные средства</t>
  </si>
  <si>
    <t>000 0111 99 0 00 00719 870</t>
  </si>
  <si>
    <t>000 0113 99 0 00 00999 000</t>
  </si>
  <si>
    <t>000 0113 99 0 00 00999 200</t>
  </si>
  <si>
    <t>000 0113 99 0 00 00999 240</t>
  </si>
  <si>
    <t>000 0113 99 0 00 00999 244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</si>
  <si>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</si>
  <si>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</si>
  <si>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</si>
  <si>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</si>
  <si>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</si>
  <si>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</si>
  <si>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</si>
  <si>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</si>
  <si>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000 0309 99 0 00 01199 000</t>
  </si>
  <si>
    <t>000 0309 99 0 00 01199 200</t>
  </si>
  <si>
    <t>000 0309 99 0 00 01199 240</t>
  </si>
  <si>
    <t>000 0309 99 0 00 01199 244</t>
  </si>
  <si>
    <t>000 0409 99 0 00 01399 000</t>
  </si>
  <si>
    <t>000 0409 99 0 00 01399 200</t>
  </si>
  <si>
    <t>000 0409 99 0 00 01399 240</t>
  </si>
  <si>
    <t>000 0409 99 0 00 01399 244</t>
  </si>
  <si>
    <t>000 0412 99 0 00 01499 000</t>
  </si>
  <si>
    <t>000 0412 99 0 00 01499 200</t>
  </si>
  <si>
    <t>000 0412 99 0 00 01499 240</t>
  </si>
  <si>
    <t>000 0412 99 0 00 01499 244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</si>
  <si>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</si>
  <si>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</si>
  <si>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</si>
  <si>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</si>
  <si>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</si>
  <si>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</si>
  <si>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</si>
  <si>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</si>
  <si>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</si>
  <si>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</si>
  <si>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</si>
  <si>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</si>
  <si>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>000 0502 99 0 00 01699 810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</si>
  <si>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</si>
  <si>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</si>
  <si>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</si>
  <si>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</si>
  <si>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</si>
  <si>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000 0503 99 0 02 01719 000</t>
  </si>
  <si>
    <t>000 0503 99 0 02 01719 200</t>
  </si>
  <si>
    <t>000 0503 99 0 02 01719 240</t>
  </si>
  <si>
    <t>000 0503 99 0 02 01719 244</t>
  </si>
  <si>
    <t>000 0503 99 0 03 01719 000</t>
  </si>
  <si>
    <t>000 0503 99 0 03 01719 200</t>
  </si>
  <si>
    <t>000 0503 99 0 03 01719 240</t>
  </si>
  <si>
    <t>000 0503 99 0 05 01719 000</t>
  </si>
  <si>
    <t>000 0503 99 0 05 01719 200</t>
  </si>
  <si>
    <t>000 0503 99 0 05 01719 240</t>
  </si>
  <si>
    <t>000 0503 99 0 05 01719 244</t>
  </si>
  <si>
    <t>000 0503 99 0 06 01719 000</t>
  </si>
  <si>
    <t>000 0503 99 0 06 01719 200</t>
  </si>
  <si>
    <t>000 0503 99 0 06 01719 240</t>
  </si>
  <si>
    <t>000 0503 99 0 06 01719 244</t>
  </si>
  <si>
    <t>000 0707 99 0 00 01899 000</t>
  </si>
  <si>
    <t>000 0707 99 0 00 01899 200</t>
  </si>
  <si>
    <t>000 0707 99 0 00 01899 240</t>
  </si>
  <si>
    <t>000 0801 99 0 00 01911 000</t>
  </si>
  <si>
    <t>000 0801 99 0 00 01911 100</t>
  </si>
  <si>
    <t xml:space="preserve">  Расходы на выплаты персоналу казенных учреждений</t>
  </si>
  <si>
    <t>000 0801 99 0 00 01911 110</t>
  </si>
  <si>
    <t xml:space="preserve">  Фонд оплаты труда учреждений</t>
  </si>
  <si>
    <t>000 0801 99 0 00 01911 111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</si>
  <si>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</si>
  <si>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000 0801 99 0 00 01911 119</t>
  </si>
  <si>
    <t>000 0801 99 0 00 01999 000</t>
  </si>
  <si>
    <t>000 0801 99 0 00 01999 200</t>
  </si>
  <si>
    <t>000 0801 99 0 00 01999 240</t>
  </si>
  <si>
    <t>000 0801 99 0 00 01999 244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</si>
  <si>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</si>
  <si>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</si>
  <si>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</si>
  <si>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</si>
  <si>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</si>
  <si>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</si>
  <si>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</si>
  <si>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>000 1003 99 0 00 00139 000</t>
  </si>
  <si>
    <t>000 1003 99 0 00 00139 300</t>
  </si>
  <si>
    <t xml:space="preserve">  Социальные выплаты гражданам, кроме публичных нормативных социальных выплат</t>
  </si>
  <si>
    <t>000 1003 99 0 00 00139 320</t>
  </si>
  <si>
    <t xml:space="preserve">  Пособия, компенсации и иные социальные выплаты гражданам, кроме публичных нормативных обязательств</t>
  </si>
  <si>
    <t>000 1003 99 0 00 00139 321</t>
  </si>
  <si>
    <t>000 1101 99 0 00 04019 000</t>
  </si>
  <si>
    <t>000 1101 99 0 00 04019 200</t>
  </si>
  <si>
    <t>000 1101 99 0 00 04019 240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</si>
  <si>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</si>
  <si>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</si>
  <si>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</si>
  <si>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</si>
  <si>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</si>
  <si>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</si>
  <si>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</si>
  <si>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</si>
  <si>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</si>
  <si>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</si>
  <si>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</si>
  <si>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</si>
  <si>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</si>
  <si>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</si>
  <si>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</si>
  <si>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</si>
  <si>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</si>
  <si>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</si>
  <si>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</si>
  <si>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</si>
  <si>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</si>
  <si>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</si>
  <si>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</si>
  <si>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</si>
  <si>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</si>
  <si>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</si>
  <si>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</si>
  <si>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</si>
  <si>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000 0104 99 0 00 70190 244</t>
  </si>
  <si>
    <t>000 0203 99 0 00 51180 244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</si>
  <si>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</si>
  <si>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</si>
  <si>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>000 0503 99 0 03 01719 244</t>
  </si>
  <si>
    <t>000 0707 99 0 00 01899 244</t>
  </si>
  <si>
    <t>000 1101 99 0 00 04019 244</t>
  </si>
  <si>
    <t>Приложение 3</t>
  </si>
  <si>
    <t>-</t>
  </si>
  <si>
    <t>000 1 01 02080 01 0000 110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</si>
  <si>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</si>
  <si>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</si>
  <si>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</si>
  <si>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</si>
  <si>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</si>
  <si>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</si>
  <si>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</si>
  <si>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</si>
  <si>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</si>
  <si>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</si>
  <si>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</si>
  <si>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</si>
  <si>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</si>
  <si>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</si>
  <si>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</si>
  <si>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</si>
  <si>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Результат исполнения бюджета (дефицит / профицит)</t>
  </si>
  <si>
    <t>000 0310 21 0 00 07950 000</t>
  </si>
  <si>
    <t>000 0310 21 0 00 07950 200</t>
  </si>
  <si>
    <t>000 0310 21 0 00 07950 240</t>
  </si>
  <si>
    <t>000 0310 21 0 00 07950 244</t>
  </si>
  <si>
    <t>000 0501 99 0 00 01599 000</t>
  </si>
  <si>
    <t>000 0501 99 0 00 01599 200</t>
  </si>
  <si>
    <t>000 0501 99 0 00 01599 240</t>
  </si>
  <si>
    <t>000 0501 99 0 00 01599 244</t>
  </si>
  <si>
    <t>000 0502 18 0 00 07950 000</t>
  </si>
  <si>
    <t>000 0502 18 0 00 07950 200</t>
  </si>
  <si>
    <t>000 0502 18 0 00 07950 240</t>
  </si>
  <si>
    <t>000 0502 18 0 00 S7950 000</t>
  </si>
  <si>
    <t>000 0502 18 0 00 S7950 200</t>
  </si>
  <si>
    <t>000 0502 18 0 00 S7950 240</t>
  </si>
  <si>
    <t>000 0503 09 0 00 L5765 000</t>
  </si>
  <si>
    <t>000 0503 09 0 00 L5765 200</t>
  </si>
  <si>
    <t>000 0503 09 0 00 L5765 240</t>
  </si>
  <si>
    <t>000 0503 25 0 00 07950 000</t>
  </si>
  <si>
    <t>000 0503 25 0 00 07950 200</t>
  </si>
  <si>
    <t>000 0503 25 0 00 07950 240</t>
  </si>
  <si>
    <t>000 0503 25 0 00 S7950 000</t>
  </si>
  <si>
    <t>000 0503 25 0 00 S7950 200</t>
  </si>
  <si>
    <t>000 0503 25 0 00 S7950 240</t>
  </si>
  <si>
    <t>000 0503 99 0 05 70240 000</t>
  </si>
  <si>
    <t>000 0503 99 0 05 70240 200</t>
  </si>
  <si>
    <t>000 0503 99 0 05 70240 240</t>
  </si>
  <si>
    <t>000 0503 99 0 05 S0240 000</t>
  </si>
  <si>
    <t>000 0503 99 0 05 S0240 200</t>
  </si>
  <si>
    <t>000 0503 99 0 05 S0240 240</t>
  </si>
  <si>
    <t>000 0502 18 0 00 07950 244</t>
  </si>
  <si>
    <t>000 0502 18 0 00 S7950 244</t>
  </si>
  <si>
    <t>000 0503 09 0 00 L5765 244</t>
  </si>
  <si>
    <t>000 0503 25 0 00 07950 244</t>
  </si>
  <si>
    <t>000 0503 25 0 00 S7950 244</t>
  </si>
  <si>
    <t>000 0503 99 0 05 70240 244</t>
  </si>
  <si>
    <t>000 0503 99 0 05 S0240 244</t>
  </si>
  <si>
    <t>Утвержденные бюджетные назначения, руб.</t>
  </si>
  <si>
    <t>Исполнено, руб.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</si>
  <si>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</si>
  <si>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</si>
  <si>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</si>
  <si>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</si>
  <si>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0503 99 0 55 S0240 000</t>
  </si>
  <si>
    <t>000 0503 99 0 55 S0240 200</t>
  </si>
  <si>
    <t>000 0503 99 0 55 S0240 240</t>
  </si>
  <si>
    <t>000 0503 99 0 55 S0240 244</t>
  </si>
  <si>
    <t>Процент исполнения</t>
  </si>
  <si>
    <t xml:space="preserve">  Изменение остатков средств на счетах по учету средств бюджетов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</si>
  <si>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</si>
  <si>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</si>
  <si>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</si>
  <si>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>000 1 16 02010 02 0000 140</t>
  </si>
  <si>
    <t>000 0104 99 0 00 00419 851</t>
  </si>
  <si>
    <t>000 0502 99 0 00 01699 243</t>
  </si>
  <si>
    <t xml:space="preserve">  НАЛОГОВЫЕ И НЕНАЛОГОВЫЕ ДОХОДЫ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</si>
  <si>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</si>
  <si>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</si>
  <si>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</si>
  <si>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</si>
  <si>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000 0102 99 0 00 00010 000</t>
  </si>
  <si>
    <t>000 0102 99 0 00 00010 100</t>
  </si>
  <si>
    <t>000 0102 99 0 00 00010 120</t>
  </si>
  <si>
    <t>000 0102 99 0 00 00010 121</t>
  </si>
  <si>
    <t>000 0102 99 0 00 00010 129</t>
  </si>
  <si>
    <t>000 0104 99 0 00 00010 000</t>
  </si>
  <si>
    <t>000 0104 99 0 00 00010 100</t>
  </si>
  <si>
    <t>000 0104 99 0 00 00010 120</t>
  </si>
  <si>
    <t>000 0104 99 0 00 00010 121</t>
  </si>
  <si>
    <t>000 0104 99 0 00 00010 129</t>
  </si>
  <si>
    <t>000 1101 99 0 00 04019 100</t>
  </si>
  <si>
    <t>000 1101 99 0 00 04019 110</t>
  </si>
  <si>
    <t>000 1101 99 0 00 04019 113</t>
  </si>
  <si>
    <t xml:space="preserve">  Иные выплаты учреждений привлекаемым лицам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</si>
  <si>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</si>
  <si>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</si>
  <si>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</si>
  <si>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</si>
  <si>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</si>
  <si>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сельских поселений на реализацию программ формирования современной городской среды</t>
  </si>
  <si>
    <t>000 1 01 02130 01 0000 110</t>
  </si>
  <si>
    <t>000 1 01 02140 01 0000 110</t>
  </si>
  <si>
    <t>000 2 02 25555 00 0000 150</t>
  </si>
  <si>
    <t>000 2 02 25555 10 0000 150</t>
  </si>
  <si>
    <t>000 0104 99 0 00 00010 200</t>
  </si>
  <si>
    <t>000 0104 99 0 00 00010 240</t>
  </si>
  <si>
    <t>000 0104 99 0 00 00010 244</t>
  </si>
  <si>
    <t>000 0113 14 0 00 07950 000</t>
  </si>
  <si>
    <t>000 0113 14 0 00 07950 200</t>
  </si>
  <si>
    <t>000 0113 14 0 00 07950 240</t>
  </si>
  <si>
    <t>000 0113 14 0 00 07950 244</t>
  </si>
  <si>
    <t>000 0113 14 0 00 S7950 000</t>
  </si>
  <si>
    <t>000 0113 14 0 00 S7950 200</t>
  </si>
  <si>
    <t>000 0113 14 0 00 S7950 240</t>
  </si>
  <si>
    <t>000 0113 14 0 00 S7950 244</t>
  </si>
  <si>
    <t>000 0203 99 0 00 00080 000</t>
  </si>
  <si>
    <t>000 0203 99 0 00 00080 100</t>
  </si>
  <si>
    <t>000 0203 99 0 00 00080 120</t>
  </si>
  <si>
    <t>000 0203 99 0 00 00080 121</t>
  </si>
  <si>
    <t>000 0203 99 0 00 00080 129</t>
  </si>
  <si>
    <t>000 0310 21 0 00 S7950 000</t>
  </si>
  <si>
    <t>000 0310 21 0 00 S7950 200</t>
  </si>
  <si>
    <t>000 0310 21 0 00 S7950 240</t>
  </si>
  <si>
    <t>000 0310 21 0 00 S7950 244</t>
  </si>
  <si>
    <t>000 0310 99 0 00 01299 000</t>
  </si>
  <si>
    <t>000 0310 99 0 00 01299 200</t>
  </si>
  <si>
    <t>000 0310 99 0 00 01299 240</t>
  </si>
  <si>
    <t>000 0310 99 0 00 01299 244</t>
  </si>
  <si>
    <t>000 0409 99 0 00 70760 000</t>
  </si>
  <si>
    <t>000 0409 99 0 00 70760 200</t>
  </si>
  <si>
    <t>000 0409 99 0 00 70760 240</t>
  </si>
  <si>
    <t>000 0409 99 0 00 70760 244</t>
  </si>
  <si>
    <t>000 0409 99 0 00 S0760 000</t>
  </si>
  <si>
    <t>000 0409 99 0 00 S0760 200</t>
  </si>
  <si>
    <t>000 0409 99 0 00 S0760 240</t>
  </si>
  <si>
    <t>000 0409 99 0 00 S0760 244</t>
  </si>
  <si>
    <t>000 0502 09 0 00 l5766 000</t>
  </si>
  <si>
    <t>000 0502 09 0 00 l5766 400</t>
  </si>
  <si>
    <t>000 0502 09 0 00 l5766 410</t>
  </si>
  <si>
    <t>000 0502 09 0 00 l5766 414</t>
  </si>
  <si>
    <t xml:space="preserve">  Закупка товаров, работ и услуг в целях капитального ремонта государственного (муниципального) имущества</t>
  </si>
  <si>
    <t>000 0502 99 0 00 S0640 000</t>
  </si>
  <si>
    <t>000 0502 99 0 00 S0640 400</t>
  </si>
  <si>
    <t>000 0502 99 0 00 S0640 410</t>
  </si>
  <si>
    <t>000 0502 99 0 00 S0640 414</t>
  </si>
  <si>
    <t>000 0503 09 2 F2 55550 000</t>
  </si>
  <si>
    <t>000 0503 09 2 F2 55550 200</t>
  </si>
  <si>
    <t>000 0503 09 2 F2 55550 240</t>
  </si>
  <si>
    <t>000 0503 09 2 F2 55550 244</t>
  </si>
  <si>
    <t>000 0503 99 0 04 01719 000</t>
  </si>
  <si>
    <t>000 0503 99 0 04 01719 200</t>
  </si>
  <si>
    <t>000 0503 99 0 04 01719 240</t>
  </si>
  <si>
    <t>000 0503 99 0 04 01719 244</t>
  </si>
  <si>
    <t>000 0505 99 0 00 70780 000</t>
  </si>
  <si>
    <t>000 0505 99 0 00 70780 200</t>
  </si>
  <si>
    <t>000 0505 99 0 00 70780 240</t>
  </si>
  <si>
    <t>000 0505 99 0 00 70780 244</t>
  </si>
  <si>
    <t>000 0505 99 0 00 S0780 000</t>
  </si>
  <si>
    <t>000 0505 99 0 00 S0780 200</t>
  </si>
  <si>
    <t>000 0505 99 0 00 S0780 240</t>
  </si>
  <si>
    <t>000 0505 99 0 00 S0780 244</t>
  </si>
  <si>
    <t>000 0801 12 0 00 07950 000</t>
  </si>
  <si>
    <t>000 0801 12 0 00 07950 200</t>
  </si>
  <si>
    <t>000 0801 12 0 00 07950 240</t>
  </si>
  <si>
    <t>000 0801 12 0 00 07950 244</t>
  </si>
  <si>
    <t>000 0801 12 0 00 S7950 000</t>
  </si>
  <si>
    <t>000 0801 12 0 00 S7950 200</t>
  </si>
  <si>
    <t>000 0801 12 0 00 S7950 240</t>
  </si>
  <si>
    <t>000 0801 12 0 00 S7950 244</t>
  </si>
  <si>
    <t>000 0801 99 0 00 00010 000</t>
  </si>
  <si>
    <t>000 0801 99 0 00 00010 100</t>
  </si>
  <si>
    <t>000 0801 99 0 00 00010 110</t>
  </si>
  <si>
    <t>000 0801 99 0 00 00010 111</t>
  </si>
  <si>
    <t>000 0801 99 0 00 00010 119</t>
  </si>
  <si>
    <t>000 0801 99 0 00 01911 800</t>
  </si>
  <si>
    <t>000 0801 99 0 00 01911 850</t>
  </si>
  <si>
    <t>000 0801 99 0 00 01911 853</t>
  </si>
  <si>
    <t>000 0801 99 0 00 02023 000</t>
  </si>
  <si>
    <t>000 0801 99 0 00 02023 200</t>
  </si>
  <si>
    <t>000 0801 99 0 00 02023 240</t>
  </si>
  <si>
    <t>000 0801 99 0 00 02023 244</t>
  </si>
  <si>
    <t>Расходы на функционирование высшего должностного лица муниципального образования Толмачевского сельсовета Новосибирского района Новосибирской области</t>
  </si>
  <si>
    <t>Расходы на функционирование администрации муниципального образования Толмачевский сельсовет Новосибирского района Новосибирской области</t>
  </si>
  <si>
    <t>Уплата прочих налогов, сборов</t>
  </si>
  <si>
    <t>Уплата иных платежей</t>
  </si>
  <si>
    <t>Резервные фонды Толмачевского сельсовета Новосибирского района Новосибирской области</t>
  </si>
  <si>
    <t>Расходы по финансированию других общегосударственных функций и вопросов  Толмачевского сельсовета</t>
  </si>
  <si>
    <t>Софинансирование при реализации мероприятий Муниципальной программы Новосибирского района “Профилактика правонарушений на территории Новосибирского района” (средства местного бюджета)</t>
  </si>
  <si>
    <t>Расходы на осуществление первичного воинского учета органами местного самоуправления поселений на территориях, где отсутствуют военные комиссариаты в рамках непрограмных расходов федеральных органов исполнительной власти (за счет средств местного бюджета)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</si>
  <si>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</si>
  <si>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Толмачевского сельсовета</t>
  </si>
  <si>
    <t>Обеспечение пожарной безопасности поселений муниципального образования Толмачевский сельсовет</t>
  </si>
  <si>
    <t>Реализация мероприятий Муниципальной программы Новосибирского района “Обеспечение безопасности жизнидеятельности населения Новосибирского района Новосибирской области” (средства областного бюджета)</t>
  </si>
  <si>
    <t>Софинансирование при реализации мероприятий Муниципальной программы Новосибирского района “Обеспечение безопасности жизнидеятельности населения Новосибирского района Новосибирской области” (средства местного бюджета)</t>
  </si>
  <si>
    <t>Национальная экономика</t>
  </si>
  <si>
    <t>Дорожное хозяйство (дорожные фонды) в муниципальном образовании Толмачевский сельсовет</t>
  </si>
  <si>
    <t>Устойчивое функционирование автомобильных дорог местного значения и искусственных сооружений на них, а также улично-дорожной сети (средства областного бюджета)</t>
  </si>
  <si>
    <t>Софинансирование при реализации мероприятий программы "Устойчивое функционирование автомобильных дорог местного значения и искусственных сооружений на них, а также улично-дорожной сети" (средства местного бюджета)</t>
  </si>
  <si>
    <t>Расходы на мероприятия по землеустройству и землепользованию</t>
  </si>
  <si>
    <t>Расходы в сфере Жилищного хозяйства Толмачевского сельсовета</t>
  </si>
  <si>
    <t>Расходы в сфере Коммунального хозяйства Толмачевского сельсовета</t>
  </si>
  <si>
    <t>Реализация мероприятий Муниципальной программы Новосибирского района “Жилищно-коммунальное хозяйство Новосибирского района Новосибирской области” (за счет областного бюджета)</t>
  </si>
  <si>
    <t>Софинансирование при реализации мероприятий Муниципальной программы Новосибирского района “Жилищно-коммунальное хозяйство Новосибирского района Новосибирской области” (средства местного бюджета)</t>
  </si>
  <si>
    <t>Софинансирование при строительстве и реконструкции объектов централизованных систем холодного водоснабжения (средства местного бюджета)</t>
  </si>
  <si>
    <t>Реализация проектов, направленных на создание комфортных условий проживания в сельской местности (средства областного бюджета)</t>
  </si>
  <si>
    <t>Реализация мероприятий муниципальной программы Новосибирского района “Развитие сетей наружного уличного освещения Новосибирского района Новосибирской области” (cредства областного бюджета)</t>
  </si>
  <si>
    <t>Софинансирование при реализации мероприятий муниципальной программы Новосибирского района “Развитие сетей наружного уличного освещения Новосибирского района Новосибирской области” (средства местного бюджета)</t>
  </si>
  <si>
    <t>Расходы на освещение территории поселения (уличное освещение)</t>
  </si>
  <si>
    <t>Расходы на содержание автомобильных дорог и инженерных сооружений в границах поселения</t>
  </si>
  <si>
    <t>Расходы на содержание территории мест захоронения в поселении</t>
  </si>
  <si>
    <t>Расходы на озеленение территории поселения</t>
  </si>
  <si>
    <t>Расходы на уборку и вывоз мусора с территории поселения</t>
  </si>
  <si>
    <t>Софиансирование при реализации инициативных проектов (средства местного бюджета)</t>
  </si>
  <si>
    <t xml:space="preserve">Расходы по благоустройству мест отдыха на территории поселения </t>
  </si>
  <si>
    <t>Софиансирование при реализации инициативных проектов (средства граждан)</t>
  </si>
  <si>
    <t>Реализация мероприятий государственной программы Новосибирской области "Комплексное развитие сельских территорий в Новосибирской области"</t>
  </si>
  <si>
    <t>Софинансирование при реализация мероприятий государственной программы Новосибирской области “Комплексное развитие сельских территорий в Новосибирской области” (средства местного бюджета)</t>
  </si>
  <si>
    <t>Расходы на молодежную политику и оздоровление детей Толмачевского сельсовета</t>
  </si>
  <si>
    <t>Расходы на молодежную политику Толмачевского сельсовета</t>
  </si>
  <si>
    <t>Культура и кинемография</t>
  </si>
  <si>
    <t>Реализация мероприятий Муниципальной программы Новосибирского района “Развитие культуры и искусства в Новосибирском районе”</t>
  </si>
  <si>
    <t>Софинансирование при реализации мероприятий Муниципальной программы Новосибирского района “Развитие культуры и искусства в Новосибирском районе” (средства местного бюджета)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</si>
  <si>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</si>
  <si>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</si>
  <si>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</si>
  <si>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</t>
  </si>
  <si>
    <t>Расходы на реализацию мероприятий в области здравоохранения, спорта и физической культуры, туризма</t>
  </si>
  <si>
    <t>Обеспечение сбалансированности бюджета поселений за счет средств районного бюджета</t>
  </si>
  <si>
    <t>Средства бюджета Толмачевского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</si>
  <si>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</si>
  <si>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Уплата налога на имущество организаций и земельного налога</t>
  </si>
  <si>
    <t>Расходы на осуществление полномочий по решению вопросов в сфере административных правонарушений (за счет средств районного бюджета)</t>
  </si>
  <si>
    <t>Реализация мероприятий Муниципальной программы Новосибирского района “Профилактика правонарушений на территории Новосибирского района” (средства районного бюджета)</t>
  </si>
  <si>
    <t>Национальная оборона (Мобилизационная и вневойсковая подготовка)</t>
  </si>
  <si>
    <t>Расходы на передачу полномочий по содержанию контрольно-счетной палаты Новосибирского района от Толмачевского сельсовета</t>
  </si>
  <si>
    <t xml:space="preserve">  Прочая закупка товаров, работ и услуг (закупка канцелярских товаров для обеспечение работы ВУС)</t>
  </si>
  <si>
    <t>Расходы в сфере Жилищно-коммунального хозяйства Толмачевского сельсовета</t>
  </si>
  <si>
    <t>Формирование современного облика сельских территорий, направленных на создание и развитие инфраструктуры</t>
  </si>
  <si>
    <t>Расходы в сфере Благоустройства территории поселения муниципального образования Толмачевский сельсовет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</si>
  <si>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2023 год и плановый период 2024 и 2025 годы</t>
  </si>
  <si>
    <t>Реализация инициативных проектов (средства районного бюджета)</t>
  </si>
  <si>
    <t>Расходы на обеспечение деятельности МКУ СКО "Молодость" (Средства бюджета Толмачевского сельсовета Новосибирского района Новосибирской области)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</si>
  <si>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</si>
  <si>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</si>
  <si>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</si>
  <si>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</si>
  <si>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</si>
  <si>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</si>
  <si>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000 0801 99 0 00 70510 000</t>
  </si>
  <si>
    <t>000 0801 99 0 00 70510 200</t>
  </si>
  <si>
    <t>000 0801 99 0 00 70510 240</t>
  </si>
  <si>
    <t>000 0801 99 0 00 70510 244</t>
  </si>
  <si>
    <t xml:space="preserve">  Субсидия на реализацию мероприятий по обеспеченности сбалансированности местных бюджетов "Наказы депутатов" (средства районного бюджета)</t>
  </si>
  <si>
    <t>Кассовое исполнение доходов бюджета Толмачевского сельсовета Новосибирского района Новосибирской области за 1-е полугодие 2023 года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</si>
  <si>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1-е полугодие 2023 года"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</si>
  <si>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1-е полугодие 2023 года</t>
  </si>
  <si>
    <t>Кассовое исполнение по источникам финансирования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1-е полугодие 2023 года</t>
  </si>
  <si>
    <t>внеочередной 29-й сессии Совета депутатов шестого созыва №170 от 03.08.2023г.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</si>
</sst>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8">
    <xf numFmtId="0" fontId="0" fillId="0" borderId="0" xfId="0"/>
    <xf numFmtId="0" fontId="13" fillId="0" borderId="1" xfId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Font="1" applyBorder="1" applyAlignment="1">
      <alignment horizontal="center" vertical="center"/>
    </xf>
    <xf numFmtId="0" fontId="17" fillId="0" borderId="1" xfId="14" applyFont="1" applyAlignment="1">
      <alignment vertical="center"/>
    </xf>
    <xf numFmtId="0" fontId="13" fillId="0" borderId="1" xfId="1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1" applyFont="1" applyAlignment="1">
      <alignment horizontal="right" vertical="center"/>
    </xf>
    <xf numFmtId="0" fontId="16" fillId="0" borderId="1" xfId="2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10" fontId="19" fillId="0" borderId="39" xfId="39" applyNumberFormat="1" applyFont="1" applyBorder="1" applyAlignment="1">
      <alignment horizontal="center" vertical="center" shrinkToFit="1"/>
    </xf>
    <xf numFmtId="0" fontId="16" fillId="0" borderId="1" xfId="1" applyFont="1" applyAlignment="1">
      <alignment horizontal="right" vertical="center"/>
    </xf>
    <xf numFmtId="0" fontId="16" fillId="0" borderId="1" xfId="49" applyFont="1" applyBorder="1" applyAlignment="1">
      <alignment horizontal="center" vertical="center"/>
    </xf>
    <xf numFmtId="49" fontId="13" fillId="0" borderId="1" xfId="55" applyFont="1" applyBorder="1" applyAlignment="1">
      <alignment vertical="center"/>
    </xf>
    <xf numFmtId="0" fontId="13" fillId="0" borderId="1" xfId="64" applyFont="1" applyBorder="1" applyAlignment="1">
      <alignment vertical="center" wrapText="1"/>
    </xf>
    <xf numFmtId="0" fontId="13" fillId="0" borderId="1" xfId="105" applyFont="1" applyAlignment="1">
      <alignment horizontal="left" vertical="center"/>
    </xf>
    <xf numFmtId="0" fontId="15" fillId="0" borderId="1" xfId="10" applyFont="1" applyAlignment="1">
      <alignment vertical="center"/>
    </xf>
    <xf numFmtId="49" fontId="13" fillId="0" borderId="1" xfId="107" applyFont="1" applyAlignment="1">
      <alignment vertical="center"/>
    </xf>
    <xf numFmtId="0" fontId="13" fillId="0" borderId="2" xfId="119" applyFont="1" applyAlignment="1">
      <alignment vertical="center"/>
    </xf>
    <xf numFmtId="0" fontId="13" fillId="0" borderId="11" xfId="121" applyFont="1" applyAlignment="1">
      <alignment vertical="center"/>
    </xf>
    <xf numFmtId="0" fontId="15" fillId="0" borderId="1" xfId="77" applyFont="1" applyBorder="1" applyAlignment="1">
      <alignment horizontal="left" vertical="center"/>
    </xf>
    <xf numFmtId="0" fontId="15" fillId="0" borderId="1" xfId="79" applyFont="1" applyBorder="1" applyAlignment="1">
      <alignment horizontal="center" vertical="center" shrinkToFit="1"/>
    </xf>
    <xf numFmtId="49" fontId="15" fillId="0" borderId="1" xfId="80" applyFont="1" applyBorder="1">
      <alignment horizontal="center" vertical="center" shrinkToFit="1"/>
    </xf>
    <xf numFmtId="49" fontId="13" fillId="0" borderId="1" xfId="81" applyFont="1" applyBorder="1" applyAlignment="1">
      <alignment vertical="center" shrinkToFit="1"/>
    </xf>
    <xf numFmtId="49" fontId="15" fillId="0" borderId="1" xfId="82" applyFont="1" applyBorder="1" applyAlignment="1">
      <alignment horizontal="right" vertical="center"/>
    </xf>
    <xf numFmtId="0" fontId="13" fillId="0" borderId="1" xfId="100" applyFont="1" applyBorder="1" applyAlignment="1">
      <alignment horizontal="left" vertical="center"/>
    </xf>
    <xf numFmtId="0" fontId="13" fillId="0" borderId="1" xfId="102" applyFont="1" applyBorder="1" applyAlignment="1">
      <alignment horizontal="left" vertical="center"/>
    </xf>
    <xf numFmtId="0" fontId="15" fillId="0" borderId="1" xfId="103" applyFont="1" applyBorder="1" applyAlignment="1">
      <alignment vertical="center"/>
    </xf>
    <xf numFmtId="49" fontId="13" fillId="0" borderId="1" xfId="104" applyFont="1" applyBorder="1" applyAlignment="1">
      <alignment vertical="center"/>
    </xf>
    <xf numFmtId="0" fontId="16" fillId="0" borderId="1" xfId="2" applyFont="1" applyAlignment="1">
      <alignment horizontal="center" vertical="center"/>
    </xf>
    <xf numFmtId="0" fontId="19" fillId="0" borderId="38" xfId="96" applyFont="1" applyFill="1" applyBorder="1" applyAlignment="1">
      <alignment vertical="center" wrapText="1"/>
    </xf>
    <xf numFmtId="0" fontId="19" fillId="0" borderId="38" xfId="97" applyFont="1" applyFill="1" applyBorder="1" applyAlignment="1">
      <alignment horizontal="left" vertical="center" wrapText="1"/>
    </xf>
    <xf numFmtId="49" fontId="13" fillId="0" borderId="34" xfId="42" applyFont="1" applyBorder="1" applyAlignment="1">
      <alignment horizontal="center" vertical="center"/>
    </xf>
    <xf numFmtId="10" fontId="13" fillId="0" borderId="39" xfId="39" applyNumberFormat="1" applyFont="1" applyBorder="1" applyAlignment="1">
      <alignment horizontal="center" vertical="center" shrinkToFit="1"/>
    </xf>
    <xf numFmtId="0" fontId="13" fillId="0" borderId="38" xfId="40" applyFont="1" applyBorder="1" applyAlignment="1">
      <alignment horizontal="left" vertical="center" wrapText="1"/>
    </xf>
    <xf numFmtId="0" fontId="18" fillId="0" borderId="35" xfId="65" applyFont="1" applyBorder="1" applyAlignment="1">
      <alignment horizontal="left" vertical="center" wrapText="1"/>
    </xf>
    <xf numFmtId="49" fontId="18" fillId="0" borderId="36" xfId="84" applyFont="1" applyBorder="1">
      <alignment horizontal="center" vertical="center"/>
    </xf>
    <xf numFmtId="4" fontId="18" fillId="0" borderId="36" xfId="39" applyFont="1" applyBorder="1" applyAlignment="1">
      <alignment horizontal="center" vertical="center" shrinkToFit="1"/>
    </xf>
    <xf numFmtId="0" fontId="19" fillId="0" borderId="38" xfId="85" applyFont="1" applyBorder="1" applyAlignment="1">
      <alignment horizontal="left" vertical="center" wrapText="1"/>
    </xf>
    <xf numFmtId="49" fontId="19" fillId="0" borderId="34" xfId="87" applyFont="1" applyBorder="1">
      <alignment horizontal="center" vertical="center"/>
    </xf>
    <xf numFmtId="165" fontId="19" fillId="0" borderId="34" xfId="88" applyFont="1" applyBorder="1" applyAlignment="1">
      <alignment horizontal="center" vertical="center" shrinkToFit="1"/>
    </xf>
    <xf numFmtId="0" fontId="19" fillId="0" borderId="38" xfId="90" applyFont="1" applyBorder="1" applyAlignment="1">
      <alignment horizontal="left" vertical="center" wrapText="1"/>
    </xf>
    <xf numFmtId="4" fontId="19" fillId="0" borderId="34" xfId="91" applyFont="1" applyBorder="1" applyAlignment="1">
      <alignment horizontal="center" vertical="center" shrinkToFit="1"/>
    </xf>
    <xf numFmtId="0" fontId="19" fillId="0" borderId="38" xfId="93" applyFont="1" applyBorder="1" applyAlignment="1">
      <alignment horizontal="left" vertical="center" wrapText="1"/>
    </xf>
    <xf numFmtId="0" fontId="19" fillId="0" borderId="38" xfId="94" applyFont="1" applyBorder="1" applyAlignment="1">
      <alignment vertical="center" wrapText="1"/>
    </xf>
    <xf numFmtId="0" fontId="19" fillId="0" borderId="38" xfId="95" applyFont="1" applyBorder="1" applyAlignment="1">
      <alignment vertical="center"/>
    </xf>
    <xf numFmtId="0" fontId="19" fillId="0" borderId="38" xfId="59" applyFont="1" applyBorder="1" applyAlignment="1">
      <alignment horizontal="left" vertical="center" wrapText="1"/>
    </xf>
    <xf numFmtId="49" fontId="19" fillId="0" borderId="34" xfId="99" applyFont="1" applyBorder="1">
      <alignment horizontal="center" vertical="center" shrinkToFit="1"/>
    </xf>
    <xf numFmtId="0" fontId="19" fillId="0" borderId="40" xfId="59" applyFont="1" applyBorder="1" applyAlignment="1">
      <alignment horizontal="left" vertical="center" wrapText="1"/>
    </xf>
    <xf numFmtId="49" fontId="19" fillId="0" borderId="41" xfId="99" applyFont="1" applyBorder="1">
      <alignment horizontal="center" vertical="center" shrinkToFit="1"/>
    </xf>
    <xf numFmtId="4" fontId="19" fillId="0" borderId="41" xfId="91" applyFont="1" applyBorder="1" applyAlignment="1">
      <alignment horizontal="center" vertical="center" shrinkToFit="1"/>
    </xf>
    <xf numFmtId="4" fontId="13" fillId="0" borderId="34" xfId="43" applyFont="1" applyBorder="1" applyAlignment="1">
      <alignment horizontal="center" vertical="center" shrinkToFit="1"/>
    </xf>
    <xf numFmtId="49" fontId="22" fillId="0" borderId="34" xfId="46" applyFont="1" applyBorder="1" applyAlignment="1">
      <alignment horizontal="center" vertical="center"/>
    </xf>
    <xf numFmtId="4" fontId="22" fillId="0" borderId="34" xfId="47" applyFont="1" applyBorder="1" applyAlignment="1">
      <alignment horizontal="center" vertical="center" shrinkToFit="1"/>
    </xf>
    <xf numFmtId="49" fontId="13" fillId="0" borderId="34" xfId="46" applyFont="1" applyBorder="1" applyAlignment="1">
      <alignment horizontal="center" vertical="center"/>
    </xf>
    <xf numFmtId="4" fontId="13" fillId="0" borderId="34" xfId="47" applyFont="1" applyBorder="1" applyAlignment="1">
      <alignment horizontal="center" vertical="center" shrinkToFit="1"/>
    </xf>
    <xf numFmtId="10" fontId="18" fillId="0" borderId="39" xfId="39" applyNumberFormat="1" applyFont="1" applyBorder="1" applyAlignment="1">
      <alignment horizontal="center" vertical="center" shrinkToFit="1"/>
    </xf>
    <xf numFmtId="10" fontId="18" fillId="0" borderId="42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wrapText="1"/>
    </xf>
    <xf numFmtId="0" fontId="22" fillId="0" borderId="35" xfId="36" applyFont="1" applyBorder="1" applyAlignment="1">
      <alignment horizontal="center" vertical="center" wrapText="1"/>
    </xf>
    <xf numFmtId="49" fontId="22" fillId="0" borderId="36" xfId="38" applyFont="1" applyBorder="1" applyAlignment="1">
      <alignment horizontal="center" vertical="center"/>
    </xf>
    <xf numFmtId="4" fontId="22" fillId="0" borderId="36" xfId="39" applyFont="1" applyBorder="1" applyAlignment="1">
      <alignment horizontal="center" vertical="center" shrinkToFit="1"/>
    </xf>
    <xf numFmtId="10" fontId="22" fillId="0" borderId="37" xfId="39" applyNumberFormat="1" applyFont="1" applyBorder="1" applyAlignment="1">
      <alignment horizontal="center" vertical="center" shrinkToFit="1"/>
    </xf>
    <xf numFmtId="10" fontId="22" fillId="0" borderId="39" xfId="39" applyNumberFormat="1" applyFont="1" applyBorder="1" applyAlignment="1">
      <alignment horizontal="center" vertical="center" shrinkToFit="1"/>
    </xf>
    <xf numFmtId="0" fontId="13" fillId="0" borderId="38" xfId="44" applyFont="1" applyBorder="1" applyAlignment="1">
      <alignment horizontal="left" vertical="center" wrapText="1"/>
    </xf>
    <xf numFmtId="0" fontId="22" fillId="0" borderId="38" xfId="44" applyFont="1" applyBorder="1" applyAlignment="1">
      <alignment horizontal="left" vertical="center" wrapText="1"/>
    </xf>
    <xf numFmtId="0" fontId="13" fillId="0" borderId="40" xfId="44" applyFont="1" applyBorder="1" applyAlignment="1">
      <alignment horizontal="left" vertical="center" wrapText="1"/>
    </xf>
    <xf numFmtId="49" fontId="13" fillId="0" borderId="41" xfId="46" applyFont="1" applyBorder="1" applyAlignment="1">
      <alignment horizontal="center" vertical="center"/>
    </xf>
    <xf numFmtId="4" fontId="13" fillId="0" borderId="41" xfId="47" applyFont="1" applyBorder="1" applyAlignment="1">
      <alignment horizontal="center" vertical="center" shrinkToFit="1"/>
    </xf>
    <xf numFmtId="10" fontId="13" fillId="0" borderId="42" xfId="39" applyNumberFormat="1" applyFont="1" applyBorder="1" applyAlignment="1">
      <alignment horizontal="center" vertical="center" shrinkToFit="1"/>
    </xf>
    <xf numFmtId="0" fontId="16" fillId="0" borderId="1" xfId="28" applyFont="1" applyBorder="1" applyAlignment="1">
      <alignment horizontal="center" vertical="center"/>
    </xf>
    <xf numFmtId="0" fontId="22" fillId="0" borderId="46" xfId="36" applyFont="1" applyBorder="1" applyAlignment="1">
      <alignment horizontal="left" vertical="center" wrapText="1"/>
    </xf>
    <xf numFmtId="49" fontId="22" fillId="0" borderId="47" xfId="38" applyFont="1" applyBorder="1" applyAlignment="1">
      <alignment horizontal="center" vertical="center"/>
    </xf>
    <xf numFmtId="4" fontId="22" fillId="0" borderId="47" xfId="39" applyFont="1" applyBorder="1" applyAlignment="1">
      <alignment horizontal="center" vertical="center" shrinkToFit="1"/>
    </xf>
    <xf numFmtId="10" fontId="22" fillId="0" borderId="48" xfId="39" applyNumberFormat="1" applyFont="1" applyBorder="1" applyAlignment="1">
      <alignment horizontal="center" vertical="center" shrinkToFit="1"/>
    </xf>
    <xf numFmtId="0" fontId="25" fillId="0" borderId="38" xfId="36" applyFont="1" applyBorder="1" applyAlignment="1">
      <alignment horizontal="center" vertical="center" wrapText="1"/>
    </xf>
    <xf numFmtId="49" fontId="22" fillId="0" borderId="34" xfId="38" applyFont="1" applyBorder="1" applyAlignment="1">
      <alignment horizontal="center" vertical="center"/>
    </xf>
    <xf numFmtId="4" fontId="13" fillId="0" borderId="34" xfId="57" applyNumberFormat="1" applyFont="1" applyBorder="1" applyAlignment="1">
      <alignment horizontal="center" vertical="center" shrinkToFit="1"/>
    </xf>
    <xf numFmtId="49" fontId="24" fillId="0" borderId="38" xfId="0" applyNumberFormat="1" applyFont="1" applyBorder="1" applyAlignment="1">
      <alignment horizontal="left" vertical="center" wrapText="1"/>
    </xf>
    <xf numFmtId="0" fontId="25" fillId="0" borderId="38" xfId="40" applyFont="1" applyBorder="1" applyAlignment="1">
      <alignment horizontal="left" vertical="center" wrapText="1"/>
    </xf>
    <xf numFmtId="4" fontId="13" fillId="0" borderId="34" xfId="62" applyFont="1" applyBorder="1" applyAlignment="1">
      <alignment horizontal="center" vertical="center" wrapText="1"/>
    </xf>
    <xf numFmtId="49" fontId="13" fillId="0" borderId="34" xfId="61" applyFont="1" applyBorder="1" applyAlignment="1">
      <alignment horizontal="center" vertical="center" wrapText="1"/>
    </xf>
    <xf numFmtId="0" fontId="13" fillId="0" borderId="38" xfId="59" applyFont="1" applyBorder="1" applyAlignment="1">
      <alignment horizontal="left" vertical="center" wrapText="1"/>
    </xf>
    <xf numFmtId="49" fontId="26" fillId="0" borderId="38" xfId="0" applyNumberFormat="1" applyFont="1" applyBorder="1" applyAlignment="1">
      <alignment horizontal="left" vertical="center" wrapText="1"/>
    </xf>
    <xf numFmtId="0" fontId="27" fillId="0" borderId="38" xfId="0" applyFont="1" applyBorder="1" applyAlignment="1">
      <alignment vertical="center" wrapText="1"/>
    </xf>
    <xf numFmtId="0" fontId="25" fillId="0" borderId="38" xfId="59" applyFont="1" applyBorder="1" applyAlignment="1">
      <alignment horizontal="left" vertical="center" wrapText="1"/>
    </xf>
    <xf numFmtId="49" fontId="13" fillId="0" borderId="34" xfId="67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4" fontId="13" fillId="0" borderId="23" xfId="62" applyFont="1" applyAlignment="1">
      <alignment horizontal="center" vertical="center" wrapText="1"/>
    </xf>
    <xf numFmtId="10" fontId="13" fillId="0" borderId="34" xfId="39" applyNumberFormat="1" applyFont="1" applyBorder="1" applyAlignment="1">
      <alignment horizontal="center" vertical="center" shrinkToFit="1"/>
    </xf>
    <xf numFmtId="0" fontId="13" fillId="0" borderId="34" xfId="59" applyFont="1" applyBorder="1" applyAlignment="1">
      <alignment horizontal="left" vertical="center" wrapText="1"/>
    </xf>
    <xf numFmtId="0" fontId="14" fillId="0" borderId="34" xfId="0" applyFont="1" applyBorder="1" applyAlignment="1" applyProtection="1">
      <alignment vertical="center"/>
      <protection locked="0"/>
    </xf>
    <xf numFmtId="0" fontId="14" fillId="0" borderId="39" xfId="0" applyFont="1" applyBorder="1" applyAlignment="1" applyProtection="1">
      <alignment vertical="center"/>
      <protection locked="0"/>
    </xf>
    <xf numFmtId="49" fontId="13" fillId="0" borderId="23" xfId="61" applyFont="1" applyAlignment="1">
      <alignment horizontal="center" vertical="center" wrapText="1"/>
    </xf>
    <xf numFmtId="0" fontId="13" fillId="0" borderId="43" xfId="59" applyFont="1" applyBorder="1" applyAlignment="1">
      <alignment horizontal="left" vertical="center" wrapText="1"/>
    </xf>
    <xf numFmtId="49" fontId="13" fillId="0" borderId="49" xfId="61" applyFont="1" applyBorder="1" applyAlignment="1">
      <alignment horizontal="center" vertical="center" wrapText="1"/>
    </xf>
    <xf numFmtId="4" fontId="13" fillId="0" borderId="49" xfId="62" applyFont="1" applyBorder="1" applyAlignment="1">
      <alignment horizontal="center" vertical="center" wrapText="1"/>
    </xf>
    <xf numFmtId="10" fontId="13" fillId="0" borderId="45" xfId="39" applyNumberFormat="1" applyFont="1" applyBorder="1" applyAlignment="1">
      <alignment horizontal="center" vertical="center" shrinkToFit="1"/>
    </xf>
    <xf numFmtId="0" fontId="22" fillId="0" borderId="50" xfId="59" applyFont="1" applyBorder="1" applyAlignment="1">
      <alignment horizontal="left" vertical="center" wrapText="1"/>
    </xf>
    <xf numFmtId="49" fontId="22" fillId="0" borderId="51" xfId="67" applyFont="1" applyBorder="1" applyAlignment="1">
      <alignment horizontal="center" vertical="center"/>
    </xf>
    <xf numFmtId="4" fontId="22" fillId="0" borderId="51" xfId="68" applyFont="1" applyBorder="1" applyAlignment="1">
      <alignment horizontal="center" vertical="center" shrinkToFit="1"/>
    </xf>
    <xf numFmtId="10" fontId="13" fillId="0" borderId="52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right" vertical="center" wrapText="1"/>
    </xf>
    <xf numFmtId="0" fontId="21" fillId="0" borderId="1" xfId="2" applyFont="1" applyAlignment="1">
      <alignment horizontal="center" vertical="center" wrapText="1"/>
    </xf>
    <xf numFmtId="0" fontId="16" fillId="0" borderId="1" xfId="2" applyFont="1" applyAlignment="1">
      <alignment horizontal="center" vertical="center"/>
    </xf>
    <xf numFmtId="0" fontId="18" fillId="0" borderId="35" xfId="29" applyFont="1" applyBorder="1" applyAlignment="1">
      <alignment horizontal="center" vertical="center" wrapText="1"/>
    </xf>
    <xf numFmtId="0" fontId="18" fillId="0" borderId="38" xfId="29" applyFont="1" applyBorder="1" applyAlignment="1">
      <alignment horizontal="center" vertical="center" wrapText="1"/>
    </xf>
    <xf numFmtId="0" fontId="18" fillId="0" borderId="40" xfId="29" applyFont="1" applyBorder="1" applyAlignment="1">
      <alignment horizontal="center" vertical="center" wrapText="1"/>
    </xf>
    <xf numFmtId="0" fontId="18" fillId="0" borderId="36" xfId="29" applyFont="1" applyBorder="1" applyAlignment="1">
      <alignment horizontal="center" vertical="center" wrapText="1"/>
    </xf>
    <xf numFmtId="0" fontId="18" fillId="0" borderId="34" xfId="29" applyFont="1" applyBorder="1" applyAlignment="1">
      <alignment horizontal="center" vertical="center" wrapText="1"/>
    </xf>
    <xf numFmtId="0" fontId="18" fillId="0" borderId="41" xfId="29" applyFont="1" applyBorder="1" applyAlignment="1">
      <alignment horizontal="center" vertical="center" wrapText="1"/>
    </xf>
    <xf numFmtId="49" fontId="18" fillId="0" borderId="36" xfId="30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18" fillId="0" borderId="41" xfId="30" applyFont="1" applyBorder="1" applyAlignment="1">
      <alignment horizontal="center" vertical="center" wrapText="1"/>
    </xf>
    <xf numFmtId="0" fontId="18" fillId="0" borderId="37" xfId="29" applyFont="1" applyBorder="1" applyAlignment="1">
      <alignment horizontal="center" vertical="center" wrapText="1"/>
    </xf>
    <xf numFmtId="0" fontId="18" fillId="0" borderId="39" xfId="29" applyFont="1" applyBorder="1" applyAlignment="1">
      <alignment horizontal="center" vertical="center" wrapText="1"/>
    </xf>
    <xf numFmtId="0" fontId="18" fillId="0" borderId="42" xfId="29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13" xfId="120" applyFont="1" applyAlignment="1">
      <alignment horizontal="left" vertical="center" wrapText="1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 wrapText="1"/>
    </xf>
    <xf numFmtId="0" fontId="22" fillId="0" borderId="43" xfId="29" applyFont="1" applyBorder="1" applyAlignment="1">
      <alignment horizontal="center" vertical="center" wrapText="1"/>
    </xf>
    <xf numFmtId="0" fontId="22" fillId="0" borderId="36" xfId="29" applyFont="1" applyBorder="1" applyAlignment="1">
      <alignment horizontal="center" vertical="center" wrapText="1"/>
    </xf>
    <xf numFmtId="0" fontId="22" fillId="0" borderId="34" xfId="29" applyFont="1" applyBorder="1" applyAlignment="1">
      <alignment horizontal="center" vertical="center" wrapText="1"/>
    </xf>
    <xf numFmtId="0" fontId="22" fillId="0" borderId="44" xfId="29" applyFont="1" applyBorder="1" applyAlignment="1">
      <alignment horizontal="center" vertical="center" wrapText="1"/>
    </xf>
    <xf numFmtId="0" fontId="22" fillId="0" borderId="37" xfId="29" applyFont="1" applyBorder="1" applyAlignment="1">
      <alignment horizontal="center" vertical="center" wrapText="1"/>
    </xf>
    <xf numFmtId="0" fontId="22" fillId="0" borderId="39" xfId="29" applyFont="1" applyBorder="1" applyAlignment="1">
      <alignment horizontal="center" vertical="center" wrapText="1"/>
    </xf>
    <xf numFmtId="0" fontId="22" fillId="0" borderId="45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4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50.7109375" style="2" customWidth="1"/>
    <col min="2" max="2" width="24.28515625" style="6" customWidth="1"/>
    <col min="3" max="3" width="19.85546875" style="6" customWidth="1"/>
    <col min="4" max="4" width="14.7109375" style="6" customWidth="1"/>
    <col min="5" max="5" width="17" style="6" customWidth="1"/>
    <col min="6" max="16384" width="9.140625" style="2"/>
  </cols>
  <sheetData>
    <row r="1" spans="1:5" ht="17.25" customHeight="1" x14ac:dyDescent="0.25">
      <c r="A1" s="1"/>
      <c r="B1" s="5"/>
      <c r="C1" s="7"/>
      <c r="D1" s="7"/>
      <c r="E1" s="11" t="s">
        <v>261</v>
      </c>
    </row>
    <row r="2" spans="1:5" ht="76.5" customHeight="1" x14ac:dyDescent="0.25">
      <c r="C2" s="102" t="s">
        <v>523</v>
      </c>
      <c r="D2" s="102"/>
      <c r="E2" s="102"/>
    </row>
    <row r="3" spans="1:5" ht="39.75" customHeight="1" x14ac:dyDescent="0.25">
      <c r="A3" s="8"/>
      <c r="B3" s="29"/>
      <c r="C3" s="102" t="s">
        <v>526</v>
      </c>
      <c r="D3" s="102"/>
      <c r="E3" s="102"/>
    </row>
    <row r="4" spans="1:5" ht="19.5" customHeight="1" x14ac:dyDescent="0.25">
      <c r="A4" s="8"/>
      <c r="B4" s="29"/>
      <c r="C4" s="58"/>
      <c r="D4" s="58"/>
      <c r="E4" s="58"/>
    </row>
    <row r="5" spans="1:5" ht="39.75" customHeight="1" x14ac:dyDescent="0.25">
      <c r="A5" s="103" t="s">
        <v>522</v>
      </c>
      <c r="B5" s="103"/>
      <c r="C5" s="103"/>
      <c r="D5" s="103"/>
      <c r="E5" s="103"/>
    </row>
    <row r="6" spans="1:5" ht="14.1" customHeight="1" thickBot="1" x14ac:dyDescent="0.3">
      <c r="A6" s="104"/>
      <c r="B6" s="104"/>
      <c r="C6" s="104"/>
      <c r="D6" s="104"/>
      <c r="E6" s="3"/>
    </row>
    <row r="7" spans="1:5" ht="12.95" customHeight="1" x14ac:dyDescent="0.25">
      <c r="A7" s="105" t="s">
        <v>0</v>
      </c>
      <c r="B7" s="108" t="s">
        <v>1</v>
      </c>
      <c r="C7" s="111" t="s">
        <v>326</v>
      </c>
      <c r="D7" s="111" t="s">
        <v>327</v>
      </c>
      <c r="E7" s="114" t="s">
        <v>336</v>
      </c>
    </row>
    <row r="8" spans="1:5" ht="12" customHeight="1" x14ac:dyDescent="0.25">
      <c r="A8" s="106"/>
      <c r="B8" s="109"/>
      <c r="C8" s="112"/>
      <c r="D8" s="112"/>
      <c r="E8" s="115"/>
    </row>
    <row r="9" spans="1:5" ht="14.25" customHeight="1" thickBot="1" x14ac:dyDescent="0.3">
      <c r="A9" s="107"/>
      <c r="B9" s="110"/>
      <c r="C9" s="113"/>
      <c r="D9" s="113"/>
      <c r="E9" s="116"/>
    </row>
    <row r="10" spans="1:5" ht="17.25" customHeight="1" x14ac:dyDescent="0.25">
      <c r="A10" s="59" t="s">
        <v>2</v>
      </c>
      <c r="B10" s="60" t="s">
        <v>3</v>
      </c>
      <c r="C10" s="61">
        <v>450087664.79000002</v>
      </c>
      <c r="D10" s="61">
        <v>123241916.69</v>
      </c>
      <c r="E10" s="62">
        <f>D10/C10</f>
        <v>0.2738175833978958</v>
      </c>
    </row>
    <row r="11" spans="1:5" ht="15" customHeight="1" x14ac:dyDescent="0.25">
      <c r="A11" s="34" t="s">
        <v>4</v>
      </c>
      <c r="B11" s="32"/>
      <c r="C11" s="51"/>
      <c r="D11" s="51"/>
      <c r="E11" s="63"/>
    </row>
    <row r="12" spans="1:5" x14ac:dyDescent="0.25">
      <c r="A12" s="64" t="s">
        <v>344</v>
      </c>
      <c r="B12" s="54" t="s">
        <v>5</v>
      </c>
      <c r="C12" s="55">
        <v>181269100</v>
      </c>
      <c r="D12" s="55">
        <v>88349287.450000003</v>
      </c>
      <c r="E12" s="33">
        <f>D12/C12</f>
        <v>0.48739298341526494</v>
      </c>
    </row>
    <row r="13" spans="1:5" x14ac:dyDescent="0.25">
      <c r="A13" s="64" t="s">
        <v>328</v>
      </c>
      <c r="B13" s="54" t="s">
        <v>6</v>
      </c>
      <c r="C13" s="55">
        <v>98723200</v>
      </c>
      <c r="D13" s="55">
        <v>55319704.829999998</v>
      </c>
      <c r="E13" s="33">
        <f t="shared" ref="E13:E69" si="0">D13/C13</f>
        <v>0.56035161775550224</v>
      </c>
    </row>
    <row r="14" spans="1:5" x14ac:dyDescent="0.25">
      <c r="A14" s="65" t="s">
        <v>329</v>
      </c>
      <c r="B14" s="52" t="s">
        <v>7</v>
      </c>
      <c r="C14" s="53">
        <v>98723200</v>
      </c>
      <c r="D14" s="53">
        <v>55319704.829999998</v>
      </c>
      <c r="E14" s="63">
        <f>D14/C14</f>
        <v>0.56035161775550224</v>
      </c>
    </row>
    <row r="15" spans="1:5" ht="95.25" customHeight="1" x14ac:dyDescent="0.25">
      <c r="A15" s="64" t="s">
        <v>363</v>
      </c>
      <c r="B15" s="54" t="s">
        <v>8</v>
      </c>
      <c r="C15" s="55">
        <v>93551700</v>
      </c>
      <c r="D15" s="55">
        <v>51712237.75</v>
      </c>
      <c r="E15" s="33">
        <f t="shared" si="0"/>
        <v>0.55276641418595285</v>
      </c>
    </row>
    <row r="16" spans="1:5" ht="98.25" customHeight="1" x14ac:dyDescent="0.25">
      <c r="A16" s="64" t="s">
        <v>330</v>
      </c>
      <c r="B16" s="54" t="s">
        <v>9</v>
      </c>
      <c r="C16" s="55">
        <v>290000</v>
      </c>
      <c r="D16" s="55">
        <v>131616.63</v>
      </c>
      <c r="E16" s="33">
        <f t="shared" si="0"/>
        <v>0.45385044827586207</v>
      </c>
    </row>
    <row r="17" spans="1:5" ht="40.5" customHeight="1" x14ac:dyDescent="0.25">
      <c r="A17" s="64" t="s">
        <v>331</v>
      </c>
      <c r="B17" s="54" t="s">
        <v>10</v>
      </c>
      <c r="C17" s="55">
        <v>580000</v>
      </c>
      <c r="D17" s="55">
        <v>88203.56</v>
      </c>
      <c r="E17" s="33">
        <f t="shared" si="0"/>
        <v>0.15207510344827585</v>
      </c>
    </row>
    <row r="18" spans="1:5" ht="122.25" customHeight="1" x14ac:dyDescent="0.25">
      <c r="A18" s="64" t="s">
        <v>364</v>
      </c>
      <c r="B18" s="54" t="s">
        <v>272</v>
      </c>
      <c r="C18" s="55">
        <v>4301500</v>
      </c>
      <c r="D18" s="55">
        <v>556843.1</v>
      </c>
      <c r="E18" s="33">
        <f t="shared" si="0"/>
        <v>0.12945323724282226</v>
      </c>
    </row>
    <row r="19" spans="1:5" ht="59.25" customHeight="1" x14ac:dyDescent="0.25">
      <c r="A19" s="64" t="s">
        <v>365</v>
      </c>
      <c r="B19" s="54" t="s">
        <v>369</v>
      </c>
      <c r="C19" s="55" t="s">
        <v>271</v>
      </c>
      <c r="D19" s="55">
        <v>145496.35999999999</v>
      </c>
      <c r="E19" s="33"/>
    </row>
    <row r="20" spans="1:5" ht="61.5" customHeight="1" x14ac:dyDescent="0.25">
      <c r="A20" s="64" t="s">
        <v>366</v>
      </c>
      <c r="B20" s="54" t="s">
        <v>370</v>
      </c>
      <c r="C20" s="55" t="s">
        <v>271</v>
      </c>
      <c r="D20" s="55">
        <v>2685307.43</v>
      </c>
      <c r="E20" s="33"/>
    </row>
    <row r="21" spans="1:5" ht="43.5" customHeight="1" x14ac:dyDescent="0.25">
      <c r="A21" s="65" t="s">
        <v>11</v>
      </c>
      <c r="B21" s="52" t="s">
        <v>12</v>
      </c>
      <c r="C21" s="53">
        <v>3894700</v>
      </c>
      <c r="D21" s="53">
        <v>2041916.28</v>
      </c>
      <c r="E21" s="63">
        <f t="shared" si="0"/>
        <v>0.52428076103422605</v>
      </c>
    </row>
    <row r="22" spans="1:5" ht="33" customHeight="1" x14ac:dyDescent="0.25">
      <c r="A22" s="64" t="s">
        <v>13</v>
      </c>
      <c r="B22" s="54" t="s">
        <v>14</v>
      </c>
      <c r="C22" s="55">
        <v>3894700</v>
      </c>
      <c r="D22" s="55">
        <v>2041916.28</v>
      </c>
      <c r="E22" s="33">
        <f t="shared" si="0"/>
        <v>0.52428076103422605</v>
      </c>
    </row>
    <row r="23" spans="1:5" ht="71.25" customHeight="1" x14ac:dyDescent="0.25">
      <c r="A23" s="64" t="s">
        <v>15</v>
      </c>
      <c r="B23" s="54" t="s">
        <v>16</v>
      </c>
      <c r="C23" s="55">
        <v>1900410</v>
      </c>
      <c r="D23" s="55">
        <v>1052618.1000000001</v>
      </c>
      <c r="E23" s="33">
        <f t="shared" si="0"/>
        <v>0.55389000268363142</v>
      </c>
    </row>
    <row r="24" spans="1:5" ht="111.75" customHeight="1" x14ac:dyDescent="0.25">
      <c r="A24" s="64" t="s">
        <v>345</v>
      </c>
      <c r="B24" s="54" t="s">
        <v>17</v>
      </c>
      <c r="C24" s="55">
        <v>1900410</v>
      </c>
      <c r="D24" s="55">
        <v>1052618.1000000001</v>
      </c>
      <c r="E24" s="33">
        <f t="shared" si="0"/>
        <v>0.55389000268363142</v>
      </c>
    </row>
    <row r="25" spans="1:5" ht="84.75" customHeight="1" x14ac:dyDescent="0.25">
      <c r="A25" s="64" t="s">
        <v>18</v>
      </c>
      <c r="B25" s="54" t="s">
        <v>19</v>
      </c>
      <c r="C25" s="55">
        <v>12450</v>
      </c>
      <c r="D25" s="55">
        <v>5471.43</v>
      </c>
      <c r="E25" s="33">
        <f t="shared" si="0"/>
        <v>0.43947228915662651</v>
      </c>
    </row>
    <row r="26" spans="1:5" ht="123.75" customHeight="1" x14ac:dyDescent="0.25">
      <c r="A26" s="64" t="s">
        <v>346</v>
      </c>
      <c r="B26" s="54" t="s">
        <v>20</v>
      </c>
      <c r="C26" s="55">
        <v>12450</v>
      </c>
      <c r="D26" s="55">
        <v>5471.43</v>
      </c>
      <c r="E26" s="33">
        <f t="shared" si="0"/>
        <v>0.43947228915662651</v>
      </c>
    </row>
    <row r="27" spans="1:5" ht="66" customHeight="1" x14ac:dyDescent="0.25">
      <c r="A27" s="64" t="s">
        <v>21</v>
      </c>
      <c r="B27" s="54" t="s">
        <v>22</v>
      </c>
      <c r="C27" s="55">
        <v>2208730</v>
      </c>
      <c r="D27" s="55">
        <v>1115162.1000000001</v>
      </c>
      <c r="E27" s="33">
        <f t="shared" si="0"/>
        <v>0.50488837476740034</v>
      </c>
    </row>
    <row r="28" spans="1:5" ht="117" customHeight="1" x14ac:dyDescent="0.25">
      <c r="A28" s="64" t="s">
        <v>347</v>
      </c>
      <c r="B28" s="54" t="s">
        <v>23</v>
      </c>
      <c r="C28" s="55">
        <v>2208730</v>
      </c>
      <c r="D28" s="55">
        <v>1115162.1000000001</v>
      </c>
      <c r="E28" s="33">
        <f t="shared" si="0"/>
        <v>0.50488837476740034</v>
      </c>
    </row>
    <row r="29" spans="1:5" ht="63.75" x14ac:dyDescent="0.25">
      <c r="A29" s="64" t="s">
        <v>24</v>
      </c>
      <c r="B29" s="54" t="s">
        <v>25</v>
      </c>
      <c r="C29" s="55">
        <v>-226890</v>
      </c>
      <c r="D29" s="55">
        <v>-131335.35</v>
      </c>
      <c r="E29" s="33">
        <f t="shared" si="0"/>
        <v>0.57885032394552427</v>
      </c>
    </row>
    <row r="30" spans="1:5" ht="108.75" customHeight="1" x14ac:dyDescent="0.25">
      <c r="A30" s="64" t="s">
        <v>348</v>
      </c>
      <c r="B30" s="54" t="s">
        <v>26</v>
      </c>
      <c r="C30" s="55">
        <v>-226890</v>
      </c>
      <c r="D30" s="55">
        <v>-131335.35</v>
      </c>
      <c r="E30" s="33">
        <f t="shared" si="0"/>
        <v>0.57885032394552427</v>
      </c>
    </row>
    <row r="31" spans="1:5" x14ac:dyDescent="0.25">
      <c r="A31" s="64" t="s">
        <v>27</v>
      </c>
      <c r="B31" s="54" t="s">
        <v>28</v>
      </c>
      <c r="C31" s="55">
        <v>76349000</v>
      </c>
      <c r="D31" s="55">
        <v>29966291.300000001</v>
      </c>
      <c r="E31" s="33">
        <f t="shared" si="0"/>
        <v>0.39249094683623886</v>
      </c>
    </row>
    <row r="32" spans="1:5" ht="21.75" customHeight="1" x14ac:dyDescent="0.25">
      <c r="A32" s="64" t="s">
        <v>29</v>
      </c>
      <c r="B32" s="54" t="s">
        <v>30</v>
      </c>
      <c r="C32" s="55">
        <v>2410300</v>
      </c>
      <c r="D32" s="55">
        <v>194664.51</v>
      </c>
      <c r="E32" s="33">
        <f t="shared" si="0"/>
        <v>8.0763602041239682E-2</v>
      </c>
    </row>
    <row r="33" spans="1:5" ht="45" customHeight="1" x14ac:dyDescent="0.25">
      <c r="A33" s="64" t="s">
        <v>31</v>
      </c>
      <c r="B33" s="54" t="s">
        <v>32</v>
      </c>
      <c r="C33" s="55">
        <v>2410300</v>
      </c>
      <c r="D33" s="55">
        <v>194664.51</v>
      </c>
      <c r="E33" s="33">
        <f t="shared" si="0"/>
        <v>8.0763602041239682E-2</v>
      </c>
    </row>
    <row r="34" spans="1:5" x14ac:dyDescent="0.25">
      <c r="A34" s="65" t="s">
        <v>33</v>
      </c>
      <c r="B34" s="52" t="s">
        <v>34</v>
      </c>
      <c r="C34" s="53">
        <v>73938700</v>
      </c>
      <c r="D34" s="53">
        <v>29771626.789999999</v>
      </c>
      <c r="E34" s="63">
        <f t="shared" si="0"/>
        <v>0.40265282984418171</v>
      </c>
    </row>
    <row r="35" spans="1:5" x14ac:dyDescent="0.25">
      <c r="A35" s="64" t="s">
        <v>35</v>
      </c>
      <c r="B35" s="54" t="s">
        <v>36</v>
      </c>
      <c r="C35" s="55">
        <v>66296360</v>
      </c>
      <c r="D35" s="55">
        <v>29042224.289999999</v>
      </c>
      <c r="E35" s="33">
        <f t="shared" si="0"/>
        <v>0.43806664936053802</v>
      </c>
    </row>
    <row r="36" spans="1:5" ht="35.25" customHeight="1" x14ac:dyDescent="0.25">
      <c r="A36" s="64" t="s">
        <v>37</v>
      </c>
      <c r="B36" s="54" t="s">
        <v>38</v>
      </c>
      <c r="C36" s="55">
        <v>66296360</v>
      </c>
      <c r="D36" s="55">
        <v>29042224.289999999</v>
      </c>
      <c r="E36" s="33">
        <f t="shared" si="0"/>
        <v>0.43806664936053802</v>
      </c>
    </row>
    <row r="37" spans="1:5" ht="21.75" customHeight="1" x14ac:dyDescent="0.25">
      <c r="A37" s="64" t="s">
        <v>39</v>
      </c>
      <c r="B37" s="54" t="s">
        <v>40</v>
      </c>
      <c r="C37" s="55">
        <v>7642340</v>
      </c>
      <c r="D37" s="55">
        <v>729402.5</v>
      </c>
      <c r="E37" s="33">
        <f t="shared" si="0"/>
        <v>9.5442299086405474E-2</v>
      </c>
    </row>
    <row r="38" spans="1:5" ht="38.25" customHeight="1" x14ac:dyDescent="0.25">
      <c r="A38" s="64" t="s">
        <v>41</v>
      </c>
      <c r="B38" s="54" t="s">
        <v>42</v>
      </c>
      <c r="C38" s="55">
        <v>7642340</v>
      </c>
      <c r="D38" s="55">
        <v>729402.5</v>
      </c>
      <c r="E38" s="33">
        <f t="shared" si="0"/>
        <v>9.5442299086405474E-2</v>
      </c>
    </row>
    <row r="39" spans="1:5" ht="41.25" customHeight="1" x14ac:dyDescent="0.25">
      <c r="A39" s="64" t="s">
        <v>43</v>
      </c>
      <c r="B39" s="54" t="s">
        <v>44</v>
      </c>
      <c r="C39" s="55" t="s">
        <v>271</v>
      </c>
      <c r="D39" s="55">
        <v>13593.75</v>
      </c>
      <c r="E39" s="33"/>
    </row>
    <row r="40" spans="1:5" ht="24.75" customHeight="1" x14ac:dyDescent="0.25">
      <c r="A40" s="64" t="s">
        <v>45</v>
      </c>
      <c r="B40" s="54" t="s">
        <v>46</v>
      </c>
      <c r="C40" s="55" t="s">
        <v>271</v>
      </c>
      <c r="D40" s="55">
        <v>13593.75</v>
      </c>
      <c r="E40" s="33"/>
    </row>
    <row r="41" spans="1:5" ht="37.5" customHeight="1" x14ac:dyDescent="0.25">
      <c r="A41" s="64" t="s">
        <v>47</v>
      </c>
      <c r="B41" s="54" t="s">
        <v>48</v>
      </c>
      <c r="C41" s="55" t="s">
        <v>271</v>
      </c>
      <c r="D41" s="55">
        <v>13593.75</v>
      </c>
      <c r="E41" s="33"/>
    </row>
    <row r="42" spans="1:5" ht="33.75" customHeight="1" x14ac:dyDescent="0.25">
      <c r="A42" s="64" t="s">
        <v>49</v>
      </c>
      <c r="B42" s="54" t="s">
        <v>50</v>
      </c>
      <c r="C42" s="55" t="s">
        <v>271</v>
      </c>
      <c r="D42" s="55">
        <v>13593.75</v>
      </c>
      <c r="E42" s="33"/>
    </row>
    <row r="43" spans="1:5" ht="45" customHeight="1" x14ac:dyDescent="0.25">
      <c r="A43" s="65" t="s">
        <v>51</v>
      </c>
      <c r="B43" s="52" t="s">
        <v>52</v>
      </c>
      <c r="C43" s="53">
        <v>1537200</v>
      </c>
      <c r="D43" s="53">
        <v>521855.6</v>
      </c>
      <c r="E43" s="63">
        <f t="shared" si="0"/>
        <v>0.33948451730418944</v>
      </c>
    </row>
    <row r="44" spans="1:5" ht="77.25" customHeight="1" x14ac:dyDescent="0.25">
      <c r="A44" s="64" t="s">
        <v>53</v>
      </c>
      <c r="B44" s="54" t="s">
        <v>54</v>
      </c>
      <c r="C44" s="55">
        <v>1337200</v>
      </c>
      <c r="D44" s="55">
        <v>408439.8</v>
      </c>
      <c r="E44" s="33">
        <f t="shared" si="0"/>
        <v>0.30544406221956327</v>
      </c>
    </row>
    <row r="45" spans="1:5" ht="69.75" customHeight="1" x14ac:dyDescent="0.25">
      <c r="A45" s="64" t="s">
        <v>55</v>
      </c>
      <c r="B45" s="54" t="s">
        <v>56</v>
      </c>
      <c r="C45" s="55">
        <v>1337200</v>
      </c>
      <c r="D45" s="55">
        <v>408439.8</v>
      </c>
      <c r="E45" s="33">
        <f t="shared" si="0"/>
        <v>0.30544406221956327</v>
      </c>
    </row>
    <row r="46" spans="1:5" ht="78" customHeight="1" x14ac:dyDescent="0.25">
      <c r="A46" s="64" t="s">
        <v>57</v>
      </c>
      <c r="B46" s="54" t="s">
        <v>58</v>
      </c>
      <c r="C46" s="55">
        <v>1337200</v>
      </c>
      <c r="D46" s="55">
        <v>408439.8</v>
      </c>
      <c r="E46" s="33">
        <f t="shared" si="0"/>
        <v>0.30544406221956327</v>
      </c>
    </row>
    <row r="47" spans="1:5" ht="83.25" customHeight="1" x14ac:dyDescent="0.25">
      <c r="A47" s="64" t="s">
        <v>59</v>
      </c>
      <c r="B47" s="54" t="s">
        <v>60</v>
      </c>
      <c r="C47" s="55">
        <v>200000</v>
      </c>
      <c r="D47" s="55">
        <v>113415.8</v>
      </c>
      <c r="E47" s="33">
        <f t="shared" si="0"/>
        <v>0.567079</v>
      </c>
    </row>
    <row r="48" spans="1:5" ht="86.25" customHeight="1" x14ac:dyDescent="0.25">
      <c r="A48" s="64" t="s">
        <v>61</v>
      </c>
      <c r="B48" s="54" t="s">
        <v>62</v>
      </c>
      <c r="C48" s="55">
        <v>200000</v>
      </c>
      <c r="D48" s="55">
        <v>113415.8</v>
      </c>
      <c r="E48" s="33">
        <f t="shared" si="0"/>
        <v>0.567079</v>
      </c>
    </row>
    <row r="49" spans="1:5" ht="71.25" customHeight="1" x14ac:dyDescent="0.25">
      <c r="A49" s="64" t="s">
        <v>63</v>
      </c>
      <c r="B49" s="54" t="s">
        <v>64</v>
      </c>
      <c r="C49" s="55">
        <v>200000</v>
      </c>
      <c r="D49" s="55">
        <v>113415.8</v>
      </c>
      <c r="E49" s="33">
        <f t="shared" si="0"/>
        <v>0.567079</v>
      </c>
    </row>
    <row r="50" spans="1:5" ht="33.75" customHeight="1" x14ac:dyDescent="0.25">
      <c r="A50" s="64" t="s">
        <v>65</v>
      </c>
      <c r="B50" s="54" t="s">
        <v>66</v>
      </c>
      <c r="C50" s="55">
        <v>500000</v>
      </c>
      <c r="D50" s="55">
        <v>367572.55</v>
      </c>
      <c r="E50" s="33">
        <f t="shared" si="0"/>
        <v>0.7351451</v>
      </c>
    </row>
    <row r="51" spans="1:5" ht="40.5" customHeight="1" x14ac:dyDescent="0.25">
      <c r="A51" s="64" t="s">
        <v>67</v>
      </c>
      <c r="B51" s="54" t="s">
        <v>68</v>
      </c>
      <c r="C51" s="55">
        <v>500000</v>
      </c>
      <c r="D51" s="55">
        <v>367572.55</v>
      </c>
      <c r="E51" s="33">
        <f t="shared" si="0"/>
        <v>0.7351451</v>
      </c>
    </row>
    <row r="52" spans="1:5" ht="53.25" customHeight="1" x14ac:dyDescent="0.25">
      <c r="A52" s="64" t="s">
        <v>69</v>
      </c>
      <c r="B52" s="54" t="s">
        <v>70</v>
      </c>
      <c r="C52" s="55">
        <v>500000</v>
      </c>
      <c r="D52" s="55">
        <v>367572.55</v>
      </c>
      <c r="E52" s="33">
        <f t="shared" si="0"/>
        <v>0.7351451</v>
      </c>
    </row>
    <row r="53" spans="1:5" ht="59.25" customHeight="1" x14ac:dyDescent="0.25">
      <c r="A53" s="64" t="s">
        <v>71</v>
      </c>
      <c r="B53" s="54" t="s">
        <v>72</v>
      </c>
      <c r="C53" s="55">
        <v>500000</v>
      </c>
      <c r="D53" s="55">
        <v>367572.55</v>
      </c>
      <c r="E53" s="33">
        <f t="shared" si="0"/>
        <v>0.7351451</v>
      </c>
    </row>
    <row r="54" spans="1:5" ht="23.25" customHeight="1" x14ac:dyDescent="0.25">
      <c r="A54" s="64" t="s">
        <v>73</v>
      </c>
      <c r="B54" s="54" t="s">
        <v>74</v>
      </c>
      <c r="C54" s="55">
        <v>115000</v>
      </c>
      <c r="D54" s="55">
        <v>248634.66</v>
      </c>
      <c r="E54" s="33"/>
    </row>
    <row r="55" spans="1:5" ht="46.5" customHeight="1" x14ac:dyDescent="0.25">
      <c r="A55" s="64" t="s">
        <v>338</v>
      </c>
      <c r="B55" s="54" t="s">
        <v>340</v>
      </c>
      <c r="C55" s="55">
        <v>30000</v>
      </c>
      <c r="D55" s="55" t="s">
        <v>271</v>
      </c>
      <c r="E55" s="33"/>
    </row>
    <row r="56" spans="1:5" ht="63.75" customHeight="1" x14ac:dyDescent="0.25">
      <c r="A56" s="64" t="s">
        <v>339</v>
      </c>
      <c r="B56" s="54" t="s">
        <v>341</v>
      </c>
      <c r="C56" s="55">
        <v>30000</v>
      </c>
      <c r="D56" s="55" t="s">
        <v>271</v>
      </c>
      <c r="E56" s="33"/>
    </row>
    <row r="57" spans="1:5" ht="120.75" customHeight="1" x14ac:dyDescent="0.25">
      <c r="A57" s="64" t="s">
        <v>511</v>
      </c>
      <c r="B57" s="54" t="s">
        <v>512</v>
      </c>
      <c r="C57" s="55" t="s">
        <v>271</v>
      </c>
      <c r="D57" s="55">
        <v>859.27</v>
      </c>
      <c r="E57" s="33"/>
    </row>
    <row r="58" spans="1:5" ht="59.25" customHeight="1" x14ac:dyDescent="0.25">
      <c r="A58" s="64" t="s">
        <v>513</v>
      </c>
      <c r="B58" s="54" t="s">
        <v>514</v>
      </c>
      <c r="C58" s="55" t="s">
        <v>271</v>
      </c>
      <c r="D58" s="55">
        <v>859.27</v>
      </c>
      <c r="E58" s="33"/>
    </row>
    <row r="59" spans="1:5" ht="78" customHeight="1" x14ac:dyDescent="0.25">
      <c r="A59" s="64" t="s">
        <v>515</v>
      </c>
      <c r="B59" s="54" t="s">
        <v>516</v>
      </c>
      <c r="C59" s="55" t="s">
        <v>271</v>
      </c>
      <c r="D59" s="55">
        <v>859.27</v>
      </c>
      <c r="E59" s="33"/>
    </row>
    <row r="60" spans="1:5" ht="51" customHeight="1" x14ac:dyDescent="0.25">
      <c r="A60" s="64" t="s">
        <v>75</v>
      </c>
      <c r="B60" s="54" t="s">
        <v>76</v>
      </c>
      <c r="C60" s="55">
        <v>85000</v>
      </c>
      <c r="D60" s="55">
        <v>247775.39</v>
      </c>
      <c r="E60" s="33">
        <f t="shared" si="0"/>
        <v>2.9150045882352944</v>
      </c>
    </row>
    <row r="61" spans="1:5" ht="86.25" customHeight="1" x14ac:dyDescent="0.25">
      <c r="A61" s="64" t="s">
        <v>77</v>
      </c>
      <c r="B61" s="54" t="s">
        <v>78</v>
      </c>
      <c r="C61" s="55">
        <v>85000</v>
      </c>
      <c r="D61" s="55">
        <v>247775.39</v>
      </c>
      <c r="E61" s="33">
        <f t="shared" si="0"/>
        <v>2.9150045882352944</v>
      </c>
    </row>
    <row r="62" spans="1:5" ht="70.5" customHeight="1" x14ac:dyDescent="0.25">
      <c r="A62" s="64" t="s">
        <v>79</v>
      </c>
      <c r="B62" s="54" t="s">
        <v>80</v>
      </c>
      <c r="C62" s="55">
        <v>85000</v>
      </c>
      <c r="D62" s="55">
        <v>247775.39</v>
      </c>
      <c r="E62" s="33">
        <f t="shared" si="0"/>
        <v>2.9150045882352944</v>
      </c>
    </row>
    <row r="63" spans="1:5" ht="24.75" customHeight="1" x14ac:dyDescent="0.25">
      <c r="A63" s="64" t="s">
        <v>81</v>
      </c>
      <c r="B63" s="54" t="s">
        <v>82</v>
      </c>
      <c r="C63" s="55">
        <v>150000</v>
      </c>
      <c r="D63" s="55">
        <v>-130281.52</v>
      </c>
      <c r="E63" s="33">
        <f t="shared" si="0"/>
        <v>-0.86854346666666671</v>
      </c>
    </row>
    <row r="64" spans="1:5" ht="21.75" customHeight="1" x14ac:dyDescent="0.25">
      <c r="A64" s="64" t="s">
        <v>83</v>
      </c>
      <c r="B64" s="54" t="s">
        <v>84</v>
      </c>
      <c r="C64" s="55" t="s">
        <v>271</v>
      </c>
      <c r="D64" s="55">
        <v>-213281.52</v>
      </c>
      <c r="E64" s="33"/>
    </row>
    <row r="65" spans="1:5" ht="34.5" customHeight="1" x14ac:dyDescent="0.25">
      <c r="A65" s="64" t="s">
        <v>85</v>
      </c>
      <c r="B65" s="54" t="s">
        <v>86</v>
      </c>
      <c r="C65" s="55" t="s">
        <v>271</v>
      </c>
      <c r="D65" s="55">
        <v>-213281.52</v>
      </c>
      <c r="E65" s="33"/>
    </row>
    <row r="66" spans="1:5" ht="26.25" customHeight="1" x14ac:dyDescent="0.25">
      <c r="A66" s="64" t="s">
        <v>273</v>
      </c>
      <c r="B66" s="54" t="s">
        <v>274</v>
      </c>
      <c r="C66" s="55">
        <v>150000</v>
      </c>
      <c r="D66" s="55">
        <v>83000</v>
      </c>
      <c r="E66" s="33">
        <f t="shared" si="0"/>
        <v>0.55333333333333334</v>
      </c>
    </row>
    <row r="67" spans="1:5" ht="48.75" customHeight="1" x14ac:dyDescent="0.25">
      <c r="A67" s="64" t="s">
        <v>275</v>
      </c>
      <c r="B67" s="54" t="s">
        <v>276</v>
      </c>
      <c r="C67" s="55">
        <v>150000</v>
      </c>
      <c r="D67" s="55">
        <v>83000</v>
      </c>
      <c r="E67" s="33">
        <f t="shared" si="0"/>
        <v>0.55333333333333334</v>
      </c>
    </row>
    <row r="68" spans="1:5" ht="31.5" customHeight="1" x14ac:dyDescent="0.25">
      <c r="A68" s="65" t="s">
        <v>87</v>
      </c>
      <c r="B68" s="52" t="s">
        <v>88</v>
      </c>
      <c r="C68" s="53">
        <v>268818564.79000002</v>
      </c>
      <c r="D68" s="53">
        <v>34892629.240000002</v>
      </c>
      <c r="E68" s="63">
        <f t="shared" si="0"/>
        <v>0.12979992385294514</v>
      </c>
    </row>
    <row r="69" spans="1:5" ht="40.5" customHeight="1" x14ac:dyDescent="0.25">
      <c r="A69" s="64" t="s">
        <v>89</v>
      </c>
      <c r="B69" s="54" t="s">
        <v>90</v>
      </c>
      <c r="C69" s="55">
        <v>268818564.79000002</v>
      </c>
      <c r="D69" s="55">
        <v>34892629.240000002</v>
      </c>
      <c r="E69" s="33">
        <f t="shared" si="0"/>
        <v>0.12979992385294514</v>
      </c>
    </row>
    <row r="70" spans="1:5" ht="39.75" customHeight="1" x14ac:dyDescent="0.25">
      <c r="A70" s="64" t="s">
        <v>277</v>
      </c>
      <c r="B70" s="54" t="s">
        <v>278</v>
      </c>
      <c r="C70" s="55">
        <v>11123100</v>
      </c>
      <c r="D70" s="55" t="s">
        <v>271</v>
      </c>
      <c r="E70" s="33"/>
    </row>
    <row r="71" spans="1:5" ht="32.25" customHeight="1" x14ac:dyDescent="0.25">
      <c r="A71" s="64" t="s">
        <v>367</v>
      </c>
      <c r="B71" s="54" t="s">
        <v>371</v>
      </c>
      <c r="C71" s="55">
        <v>9623100</v>
      </c>
      <c r="D71" s="55" t="s">
        <v>271</v>
      </c>
      <c r="E71" s="33"/>
    </row>
    <row r="72" spans="1:5" ht="31.5" customHeight="1" x14ac:dyDescent="0.25">
      <c r="A72" s="64" t="s">
        <v>368</v>
      </c>
      <c r="B72" s="54" t="s">
        <v>372</v>
      </c>
      <c r="C72" s="55">
        <v>9623100</v>
      </c>
      <c r="D72" s="55" t="s">
        <v>271</v>
      </c>
      <c r="E72" s="33"/>
    </row>
    <row r="73" spans="1:5" ht="39.75" customHeight="1" x14ac:dyDescent="0.25">
      <c r="A73" s="64" t="s">
        <v>279</v>
      </c>
      <c r="B73" s="54" t="s">
        <v>280</v>
      </c>
      <c r="C73" s="55">
        <v>1500000</v>
      </c>
      <c r="D73" s="55" t="s">
        <v>271</v>
      </c>
      <c r="E73" s="33"/>
    </row>
    <row r="74" spans="1:5" x14ac:dyDescent="0.25">
      <c r="A74" s="64" t="s">
        <v>281</v>
      </c>
      <c r="B74" s="54" t="s">
        <v>282</v>
      </c>
      <c r="C74" s="55">
        <v>1500000</v>
      </c>
      <c r="D74" s="55" t="s">
        <v>271</v>
      </c>
      <c r="E74" s="33"/>
    </row>
    <row r="75" spans="1:5" ht="25.5" x14ac:dyDescent="0.25">
      <c r="A75" s="64" t="s">
        <v>91</v>
      </c>
      <c r="B75" s="54" t="s">
        <v>92</v>
      </c>
      <c r="C75" s="55">
        <v>692200</v>
      </c>
      <c r="D75" s="55">
        <v>346000</v>
      </c>
      <c r="E75" s="33">
        <f t="shared" ref="E75:E84" si="1">D75/C75</f>
        <v>0.49985553308292402</v>
      </c>
    </row>
    <row r="76" spans="1:5" ht="36.75" customHeight="1" x14ac:dyDescent="0.25">
      <c r="A76" s="64" t="s">
        <v>93</v>
      </c>
      <c r="B76" s="54" t="s">
        <v>94</v>
      </c>
      <c r="C76" s="55">
        <v>100</v>
      </c>
      <c r="D76" s="55" t="s">
        <v>271</v>
      </c>
      <c r="E76" s="33"/>
    </row>
    <row r="77" spans="1:5" ht="38.25" customHeight="1" x14ac:dyDescent="0.25">
      <c r="A77" s="64" t="s">
        <v>95</v>
      </c>
      <c r="B77" s="54" t="s">
        <v>96</v>
      </c>
      <c r="C77" s="55">
        <v>100</v>
      </c>
      <c r="D77" s="55" t="s">
        <v>271</v>
      </c>
      <c r="E77" s="33"/>
    </row>
    <row r="78" spans="1:5" ht="46.5" customHeight="1" x14ac:dyDescent="0.25">
      <c r="A78" s="64" t="s">
        <v>283</v>
      </c>
      <c r="B78" s="54" t="s">
        <v>97</v>
      </c>
      <c r="C78" s="55">
        <v>692100</v>
      </c>
      <c r="D78" s="55">
        <v>346000</v>
      </c>
      <c r="E78" s="33">
        <f t="shared" si="1"/>
        <v>0.49992775610460916</v>
      </c>
    </row>
    <row r="79" spans="1:5" ht="59.25" customHeight="1" x14ac:dyDescent="0.25">
      <c r="A79" s="64" t="s">
        <v>284</v>
      </c>
      <c r="B79" s="54" t="s">
        <v>98</v>
      </c>
      <c r="C79" s="55">
        <v>692100</v>
      </c>
      <c r="D79" s="55">
        <v>346000</v>
      </c>
      <c r="E79" s="33">
        <f t="shared" si="1"/>
        <v>0.49992775610460916</v>
      </c>
    </row>
    <row r="80" spans="1:5" ht="23.25" customHeight="1" x14ac:dyDescent="0.25">
      <c r="A80" s="64" t="s">
        <v>99</v>
      </c>
      <c r="B80" s="54" t="s">
        <v>100</v>
      </c>
      <c r="C80" s="55">
        <v>257003264.78999999</v>
      </c>
      <c r="D80" s="55">
        <v>34546629.240000002</v>
      </c>
      <c r="E80" s="33">
        <f t="shared" si="1"/>
        <v>0.13442097425582669</v>
      </c>
    </row>
    <row r="81" spans="1:5" ht="57" customHeight="1" x14ac:dyDescent="0.25">
      <c r="A81" s="64" t="s">
        <v>285</v>
      </c>
      <c r="B81" s="54" t="s">
        <v>286</v>
      </c>
      <c r="C81" s="55">
        <v>230000</v>
      </c>
      <c r="D81" s="55">
        <v>230000</v>
      </c>
      <c r="E81" s="33">
        <f t="shared" si="1"/>
        <v>1</v>
      </c>
    </row>
    <row r="82" spans="1:5" ht="72" customHeight="1" x14ac:dyDescent="0.25">
      <c r="A82" s="64" t="s">
        <v>287</v>
      </c>
      <c r="B82" s="54" t="s">
        <v>288</v>
      </c>
      <c r="C82" s="55">
        <v>230000</v>
      </c>
      <c r="D82" s="55">
        <v>230000</v>
      </c>
      <c r="E82" s="33">
        <f t="shared" si="1"/>
        <v>1</v>
      </c>
    </row>
    <row r="83" spans="1:5" ht="27.75" customHeight="1" x14ac:dyDescent="0.25">
      <c r="A83" s="64" t="s">
        <v>101</v>
      </c>
      <c r="B83" s="54" t="s">
        <v>102</v>
      </c>
      <c r="C83" s="55">
        <v>256773264.78999999</v>
      </c>
      <c r="D83" s="55">
        <v>34316629.240000002</v>
      </c>
      <c r="E83" s="33">
        <f t="shared" si="1"/>
        <v>0.13364564752512528</v>
      </c>
    </row>
    <row r="84" spans="1:5" ht="30" customHeight="1" thickBot="1" x14ac:dyDescent="0.3">
      <c r="A84" s="66" t="s">
        <v>103</v>
      </c>
      <c r="B84" s="67" t="s">
        <v>104</v>
      </c>
      <c r="C84" s="68">
        <v>256773264.78999999</v>
      </c>
      <c r="D84" s="68">
        <v>34316629.240000002</v>
      </c>
      <c r="E84" s="69">
        <f t="shared" si="1"/>
        <v>0.13364564752512528</v>
      </c>
    </row>
  </sheetData>
  <mergeCells count="9">
    <mergeCell ref="C2:E2"/>
    <mergeCell ref="A5:E5"/>
    <mergeCell ref="A6:D6"/>
    <mergeCell ref="C3:E3"/>
    <mergeCell ref="A7:A9"/>
    <mergeCell ref="B7:B9"/>
    <mergeCell ref="C7:C9"/>
    <mergeCell ref="D7:D9"/>
    <mergeCell ref="E7:E9"/>
  </mergeCells>
  <pageMargins left="0.39370078740157483" right="0.39370078740157483" top="0.39370078740157483" bottom="0.39370078740157483" header="0.51181102362204722" footer="0.51181102362204722"/>
  <pageSetup paperSize="9" scale="75" fitToHeight="10" orientation="portrait" r:id="rId1"/>
  <headerFooter>
    <oddFooter>Страница &amp;P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3"/>
  <sheetViews>
    <sheetView view="pageBreakPreview" zoomScaleNormal="100" zoomScaleSheetLayoutView="100" workbookViewId="0">
      <selection activeCell="C12" sqref="C12"/>
    </sheetView>
  </sheetViews>
  <sheetFormatPr defaultRowHeight="35.1" customHeight="1" x14ac:dyDescent="0.25"/>
  <cols>
    <col min="1" max="1" width="50.7109375" style="2" customWidth="1"/>
    <col min="2" max="2" width="24.42578125" style="2" customWidth="1"/>
    <col min="3" max="3" width="20.5703125" style="2" customWidth="1"/>
    <col min="4" max="4" width="13" style="2" customWidth="1"/>
    <col min="5" max="5" width="15.42578125" style="2" customWidth="1"/>
    <col min="6" max="6" width="10.28515625" style="2" customWidth="1"/>
    <col min="7" max="16384" width="9.140625" style="2"/>
  </cols>
  <sheetData>
    <row r="1" spans="1:6" ht="35.1" customHeight="1" x14ac:dyDescent="0.25">
      <c r="C1" s="7"/>
      <c r="D1" s="7"/>
      <c r="E1" s="11" t="s">
        <v>262</v>
      </c>
    </row>
    <row r="2" spans="1:6" ht="83.25" customHeight="1" x14ac:dyDescent="0.25">
      <c r="C2" s="102" t="s">
        <v>523</v>
      </c>
      <c r="D2" s="102"/>
      <c r="E2" s="102"/>
    </row>
    <row r="3" spans="1:6" ht="35.1" customHeight="1" x14ac:dyDescent="0.25">
      <c r="C3" s="102" t="s">
        <v>526</v>
      </c>
      <c r="D3" s="102"/>
      <c r="E3" s="102"/>
    </row>
    <row r="4" spans="1:6" ht="21.75" customHeight="1" x14ac:dyDescent="0.25"/>
    <row r="5" spans="1:6" ht="57" customHeight="1" x14ac:dyDescent="0.25">
      <c r="A5" s="117" t="s">
        <v>524</v>
      </c>
      <c r="B5" s="117"/>
      <c r="C5" s="117"/>
      <c r="D5" s="117"/>
      <c r="E5" s="117"/>
    </row>
    <row r="6" spans="1:6" ht="8.25" customHeight="1" thickBot="1" x14ac:dyDescent="0.3">
      <c r="A6" s="70"/>
      <c r="B6" s="70"/>
      <c r="C6" s="70"/>
      <c r="D6" s="70"/>
      <c r="E6" s="70"/>
      <c r="F6" s="29"/>
    </row>
    <row r="7" spans="1:6" ht="30.75" customHeight="1" x14ac:dyDescent="0.25">
      <c r="A7" s="105" t="s">
        <v>0</v>
      </c>
      <c r="B7" s="108" t="s">
        <v>1</v>
      </c>
      <c r="C7" s="111" t="s">
        <v>326</v>
      </c>
      <c r="D7" s="111" t="s">
        <v>327</v>
      </c>
      <c r="E7" s="114" t="s">
        <v>336</v>
      </c>
      <c r="F7" s="12"/>
    </row>
    <row r="8" spans="1:6" ht="34.5" hidden="1" customHeight="1" x14ac:dyDescent="0.25">
      <c r="A8" s="106"/>
      <c r="B8" s="109"/>
      <c r="C8" s="112"/>
      <c r="D8" s="112"/>
      <c r="E8" s="115"/>
      <c r="F8" s="12"/>
    </row>
    <row r="9" spans="1:6" ht="19.5" customHeight="1" thickBot="1" x14ac:dyDescent="0.3">
      <c r="A9" s="107"/>
      <c r="B9" s="110"/>
      <c r="C9" s="113"/>
      <c r="D9" s="113"/>
      <c r="E9" s="116"/>
      <c r="F9" s="12"/>
    </row>
    <row r="10" spans="1:6" ht="35.1" customHeight="1" x14ac:dyDescent="0.25">
      <c r="A10" s="71" t="s">
        <v>105</v>
      </c>
      <c r="B10" s="72" t="s">
        <v>3</v>
      </c>
      <c r="C10" s="73">
        <v>502322013.83999997</v>
      </c>
      <c r="D10" s="73">
        <v>88936030.959999993</v>
      </c>
      <c r="E10" s="74">
        <f>D10/C10</f>
        <v>0.17704983757356885</v>
      </c>
      <c r="F10" s="13"/>
    </row>
    <row r="11" spans="1:6" ht="27" customHeight="1" x14ac:dyDescent="0.25">
      <c r="A11" s="75" t="s">
        <v>4</v>
      </c>
      <c r="B11" s="76"/>
      <c r="C11" s="77"/>
      <c r="D11" s="77"/>
      <c r="E11" s="33"/>
      <c r="F11" s="13"/>
    </row>
    <row r="12" spans="1:6" ht="48" customHeight="1" x14ac:dyDescent="0.25">
      <c r="A12" s="78" t="s">
        <v>450</v>
      </c>
      <c r="B12" s="76"/>
      <c r="C12" s="77"/>
      <c r="D12" s="77"/>
      <c r="E12" s="33"/>
      <c r="F12" s="13"/>
    </row>
    <row r="13" spans="1:6" ht="35.1" customHeight="1" x14ac:dyDescent="0.25">
      <c r="A13" s="79" t="s">
        <v>496</v>
      </c>
      <c r="B13" s="32" t="s">
        <v>349</v>
      </c>
      <c r="C13" s="80">
        <v>200000</v>
      </c>
      <c r="D13" s="80">
        <v>80951.05</v>
      </c>
      <c r="E13" s="33">
        <f t="shared" ref="E13:E79" si="0">D13/C13</f>
        <v>0.40475525000000001</v>
      </c>
      <c r="F13" s="13"/>
    </row>
    <row r="14" spans="1:6" ht="53.25" customHeight="1" x14ac:dyDescent="0.25">
      <c r="A14" s="34" t="s">
        <v>107</v>
      </c>
      <c r="B14" s="81" t="s">
        <v>350</v>
      </c>
      <c r="C14" s="80">
        <v>200000</v>
      </c>
      <c r="D14" s="80">
        <v>80951.05</v>
      </c>
      <c r="E14" s="33">
        <f t="shared" si="0"/>
        <v>0.40475525000000001</v>
      </c>
      <c r="F14" s="14"/>
    </row>
    <row r="15" spans="1:6" ht="35.1" customHeight="1" x14ac:dyDescent="0.25">
      <c r="A15" s="82" t="s">
        <v>109</v>
      </c>
      <c r="B15" s="81" t="s">
        <v>351</v>
      </c>
      <c r="C15" s="80">
        <v>200000</v>
      </c>
      <c r="D15" s="80">
        <v>80951.05</v>
      </c>
      <c r="E15" s="33">
        <f t="shared" si="0"/>
        <v>0.40475525000000001</v>
      </c>
      <c r="F15" s="14"/>
    </row>
    <row r="16" spans="1:6" ht="35.1" customHeight="1" x14ac:dyDescent="0.25">
      <c r="A16" s="82" t="s">
        <v>111</v>
      </c>
      <c r="B16" s="81" t="s">
        <v>352</v>
      </c>
      <c r="C16" s="80">
        <v>153000</v>
      </c>
      <c r="D16" s="80">
        <v>62174.38</v>
      </c>
      <c r="E16" s="33">
        <f t="shared" si="0"/>
        <v>0.40636849673202613</v>
      </c>
      <c r="F16" s="14"/>
    </row>
    <row r="17" spans="1:6" ht="51" customHeight="1" x14ac:dyDescent="0.25">
      <c r="A17" s="82" t="s">
        <v>113</v>
      </c>
      <c r="B17" s="81" t="s">
        <v>353</v>
      </c>
      <c r="C17" s="80">
        <v>47000</v>
      </c>
      <c r="D17" s="80">
        <v>18776.669999999998</v>
      </c>
      <c r="E17" s="33">
        <f t="shared" si="0"/>
        <v>0.39950361702127657</v>
      </c>
      <c r="F17" s="14"/>
    </row>
    <row r="18" spans="1:6" ht="35.1" customHeight="1" x14ac:dyDescent="0.25">
      <c r="A18" s="83" t="s">
        <v>497</v>
      </c>
      <c r="B18" s="81" t="s">
        <v>106</v>
      </c>
      <c r="C18" s="80">
        <v>1579700</v>
      </c>
      <c r="D18" s="80">
        <v>1253604.8999999999</v>
      </c>
      <c r="E18" s="33">
        <f t="shared" si="0"/>
        <v>0.79357150091789574</v>
      </c>
      <c r="F18" s="14"/>
    </row>
    <row r="19" spans="1:6" ht="57.75" customHeight="1" x14ac:dyDescent="0.25">
      <c r="A19" s="82" t="s">
        <v>107</v>
      </c>
      <c r="B19" s="81" t="s">
        <v>108</v>
      </c>
      <c r="C19" s="80">
        <v>1579700</v>
      </c>
      <c r="D19" s="80">
        <v>1253604.8999999999</v>
      </c>
      <c r="E19" s="33">
        <f t="shared" si="0"/>
        <v>0.79357150091789574</v>
      </c>
      <c r="F19" s="14"/>
    </row>
    <row r="20" spans="1:6" ht="35.1" customHeight="1" x14ac:dyDescent="0.25">
      <c r="A20" s="82" t="s">
        <v>109</v>
      </c>
      <c r="B20" s="81" t="s">
        <v>110</v>
      </c>
      <c r="C20" s="80">
        <v>1579700</v>
      </c>
      <c r="D20" s="80">
        <v>1253604.8999999999</v>
      </c>
      <c r="E20" s="33">
        <f t="shared" si="0"/>
        <v>0.79357150091789574</v>
      </c>
      <c r="F20" s="14"/>
    </row>
    <row r="21" spans="1:6" ht="35.1" customHeight="1" x14ac:dyDescent="0.25">
      <c r="A21" s="82" t="s">
        <v>111</v>
      </c>
      <c r="B21" s="81" t="s">
        <v>112</v>
      </c>
      <c r="C21" s="80">
        <v>1214000</v>
      </c>
      <c r="D21" s="80">
        <v>1043073.51</v>
      </c>
      <c r="E21" s="33">
        <f t="shared" si="0"/>
        <v>0.85920387973640855</v>
      </c>
      <c r="F21" s="14"/>
    </row>
    <row r="22" spans="1:6" ht="48.75" customHeight="1" x14ac:dyDescent="0.25">
      <c r="A22" s="82" t="s">
        <v>113</v>
      </c>
      <c r="B22" s="81" t="s">
        <v>114</v>
      </c>
      <c r="C22" s="80">
        <v>365700</v>
      </c>
      <c r="D22" s="80">
        <v>210531.39</v>
      </c>
      <c r="E22" s="33">
        <f t="shared" si="0"/>
        <v>0.57569425758818704</v>
      </c>
      <c r="F22" s="14"/>
    </row>
    <row r="23" spans="1:6" ht="54" customHeight="1" x14ac:dyDescent="0.25">
      <c r="A23" s="78" t="s">
        <v>451</v>
      </c>
      <c r="B23" s="81"/>
      <c r="C23" s="80"/>
      <c r="D23" s="80"/>
      <c r="E23" s="33"/>
      <c r="F23" s="14"/>
    </row>
    <row r="24" spans="1:6" ht="35.1" customHeight="1" x14ac:dyDescent="0.25">
      <c r="A24" s="79" t="s">
        <v>496</v>
      </c>
      <c r="B24" s="81" t="s">
        <v>354</v>
      </c>
      <c r="C24" s="80">
        <v>3275300</v>
      </c>
      <c r="D24" s="80">
        <v>868658.45</v>
      </c>
      <c r="E24" s="33">
        <f t="shared" si="0"/>
        <v>0.26521492687692727</v>
      </c>
      <c r="F24" s="14"/>
    </row>
    <row r="25" spans="1:6" ht="52.5" customHeight="1" x14ac:dyDescent="0.25">
      <c r="A25" s="82" t="s">
        <v>498</v>
      </c>
      <c r="B25" s="81" t="s">
        <v>355</v>
      </c>
      <c r="C25" s="80">
        <v>2820000</v>
      </c>
      <c r="D25" s="80">
        <v>868658.45</v>
      </c>
      <c r="E25" s="33">
        <f t="shared" si="0"/>
        <v>0.3080349113475177</v>
      </c>
      <c r="F25" s="14"/>
    </row>
    <row r="26" spans="1:6" ht="35.1" customHeight="1" x14ac:dyDescent="0.25">
      <c r="A26" s="82" t="s">
        <v>109</v>
      </c>
      <c r="B26" s="81" t="s">
        <v>356</v>
      </c>
      <c r="C26" s="80">
        <v>2820000</v>
      </c>
      <c r="D26" s="80">
        <v>868658.45</v>
      </c>
      <c r="E26" s="33">
        <f t="shared" si="0"/>
        <v>0.3080349113475177</v>
      </c>
      <c r="F26" s="14"/>
    </row>
    <row r="27" spans="1:6" ht="35.1" customHeight="1" x14ac:dyDescent="0.25">
      <c r="A27" s="82" t="s">
        <v>111</v>
      </c>
      <c r="B27" s="81" t="s">
        <v>357</v>
      </c>
      <c r="C27" s="80">
        <v>2166000</v>
      </c>
      <c r="D27" s="80">
        <v>664662.69999999995</v>
      </c>
      <c r="E27" s="33">
        <f t="shared" si="0"/>
        <v>0.30686181902123727</v>
      </c>
      <c r="F27" s="14"/>
    </row>
    <row r="28" spans="1:6" ht="49.5" customHeight="1" x14ac:dyDescent="0.25">
      <c r="A28" s="82" t="s">
        <v>113</v>
      </c>
      <c r="B28" s="81" t="s">
        <v>358</v>
      </c>
      <c r="C28" s="80">
        <v>654000</v>
      </c>
      <c r="D28" s="80">
        <v>203995.75</v>
      </c>
      <c r="E28" s="33">
        <f t="shared" si="0"/>
        <v>0.31192010703363915</v>
      </c>
      <c r="F28" s="14"/>
    </row>
    <row r="29" spans="1:6" ht="35.1" customHeight="1" x14ac:dyDescent="0.25">
      <c r="A29" s="82" t="s">
        <v>115</v>
      </c>
      <c r="B29" s="81" t="s">
        <v>373</v>
      </c>
      <c r="C29" s="80">
        <v>455300</v>
      </c>
      <c r="D29" s="80" t="s">
        <v>271</v>
      </c>
      <c r="E29" s="33"/>
      <c r="F29" s="14"/>
    </row>
    <row r="30" spans="1:6" ht="35.1" customHeight="1" x14ac:dyDescent="0.25">
      <c r="A30" s="82" t="s">
        <v>116</v>
      </c>
      <c r="B30" s="81" t="s">
        <v>374</v>
      </c>
      <c r="C30" s="80">
        <v>455300</v>
      </c>
      <c r="D30" s="80" t="s">
        <v>271</v>
      </c>
      <c r="E30" s="33"/>
      <c r="F30" s="14"/>
    </row>
    <row r="31" spans="1:6" ht="35.1" customHeight="1" x14ac:dyDescent="0.25">
      <c r="A31" s="82" t="s">
        <v>125</v>
      </c>
      <c r="B31" s="81" t="s">
        <v>375</v>
      </c>
      <c r="C31" s="80">
        <v>455300</v>
      </c>
      <c r="D31" s="80" t="s">
        <v>271</v>
      </c>
      <c r="E31" s="33"/>
      <c r="F31" s="14"/>
    </row>
    <row r="32" spans="1:6" ht="35.1" customHeight="1" x14ac:dyDescent="0.25">
      <c r="A32" s="83" t="s">
        <v>497</v>
      </c>
      <c r="B32" s="81" t="s">
        <v>117</v>
      </c>
      <c r="C32" s="80">
        <v>14632700</v>
      </c>
      <c r="D32" s="80">
        <v>6832469.7800000003</v>
      </c>
      <c r="E32" s="33">
        <f t="shared" si="0"/>
        <v>0.46693158337148988</v>
      </c>
      <c r="F32" s="14"/>
    </row>
    <row r="33" spans="1:6" ht="59.25" customHeight="1" x14ac:dyDescent="0.25">
      <c r="A33" s="82" t="s">
        <v>107</v>
      </c>
      <c r="B33" s="81" t="s">
        <v>118</v>
      </c>
      <c r="C33" s="80">
        <v>14632700</v>
      </c>
      <c r="D33" s="80">
        <v>6832469.7800000003</v>
      </c>
      <c r="E33" s="33">
        <f t="shared" si="0"/>
        <v>0.46693158337148988</v>
      </c>
      <c r="F33" s="14"/>
    </row>
    <row r="34" spans="1:6" ht="35.1" customHeight="1" x14ac:dyDescent="0.25">
      <c r="A34" s="82" t="s">
        <v>109</v>
      </c>
      <c r="B34" s="81" t="s">
        <v>119</v>
      </c>
      <c r="C34" s="80">
        <v>14632700</v>
      </c>
      <c r="D34" s="80">
        <v>6832469.7800000003</v>
      </c>
      <c r="E34" s="33">
        <f t="shared" si="0"/>
        <v>0.46693158337148988</v>
      </c>
      <c r="F34" s="14"/>
    </row>
    <row r="35" spans="1:6" ht="35.1" customHeight="1" x14ac:dyDescent="0.25">
      <c r="A35" s="82" t="s">
        <v>111</v>
      </c>
      <c r="B35" s="81" t="s">
        <v>120</v>
      </c>
      <c r="C35" s="80">
        <v>11298480</v>
      </c>
      <c r="D35" s="80">
        <v>5469007.5</v>
      </c>
      <c r="E35" s="33">
        <f t="shared" si="0"/>
        <v>0.48404807549334072</v>
      </c>
      <c r="F35" s="14"/>
    </row>
    <row r="36" spans="1:6" ht="52.5" customHeight="1" x14ac:dyDescent="0.25">
      <c r="A36" s="82" t="s">
        <v>113</v>
      </c>
      <c r="B36" s="81" t="s">
        <v>121</v>
      </c>
      <c r="C36" s="80">
        <v>3334220</v>
      </c>
      <c r="D36" s="80">
        <v>1363462.28</v>
      </c>
      <c r="E36" s="33">
        <f t="shared" si="0"/>
        <v>0.40892990864430062</v>
      </c>
      <c r="F36" s="14"/>
    </row>
    <row r="37" spans="1:6" ht="35.1" customHeight="1" x14ac:dyDescent="0.25">
      <c r="A37" s="83" t="s">
        <v>497</v>
      </c>
      <c r="B37" s="81" t="s">
        <v>122</v>
      </c>
      <c r="C37" s="80">
        <v>16871321</v>
      </c>
      <c r="D37" s="80">
        <v>7206887.1399999997</v>
      </c>
      <c r="E37" s="33">
        <f t="shared" si="0"/>
        <v>0.42716792241698204</v>
      </c>
      <c r="F37" s="14"/>
    </row>
    <row r="38" spans="1:6" ht="35.1" customHeight="1" x14ac:dyDescent="0.25">
      <c r="A38" s="82" t="s">
        <v>115</v>
      </c>
      <c r="B38" s="81" t="s">
        <v>123</v>
      </c>
      <c r="C38" s="80">
        <v>16646821</v>
      </c>
      <c r="D38" s="80">
        <v>7164007.1399999997</v>
      </c>
      <c r="E38" s="33">
        <f t="shared" si="0"/>
        <v>0.43035286677258078</v>
      </c>
      <c r="F38" s="14"/>
    </row>
    <row r="39" spans="1:6" ht="35.1" customHeight="1" x14ac:dyDescent="0.25">
      <c r="A39" s="82" t="s">
        <v>116</v>
      </c>
      <c r="B39" s="81" t="s">
        <v>124</v>
      </c>
      <c r="C39" s="80">
        <v>16646821</v>
      </c>
      <c r="D39" s="80">
        <v>7164007.1399999997</v>
      </c>
      <c r="E39" s="33">
        <f t="shared" si="0"/>
        <v>0.43035286677258078</v>
      </c>
      <c r="F39" s="14"/>
    </row>
    <row r="40" spans="1:6" ht="35.1" customHeight="1" x14ac:dyDescent="0.25">
      <c r="A40" s="82" t="s">
        <v>125</v>
      </c>
      <c r="B40" s="81" t="s">
        <v>126</v>
      </c>
      <c r="C40" s="80">
        <v>16015821</v>
      </c>
      <c r="D40" s="80">
        <v>6928293.9100000001</v>
      </c>
      <c r="E40" s="33">
        <f t="shared" si="0"/>
        <v>0.43259061836417878</v>
      </c>
      <c r="F40" s="14"/>
    </row>
    <row r="41" spans="1:6" ht="29.25" customHeight="1" x14ac:dyDescent="0.25">
      <c r="A41" s="84" t="s">
        <v>127</v>
      </c>
      <c r="B41" s="81" t="s">
        <v>128</v>
      </c>
      <c r="C41" s="80">
        <v>631000</v>
      </c>
      <c r="D41" s="80">
        <v>235713.23</v>
      </c>
      <c r="E41" s="33">
        <f t="shared" si="0"/>
        <v>0.37355503961965136</v>
      </c>
      <c r="F41" s="14"/>
    </row>
    <row r="42" spans="1:6" ht="35.1" customHeight="1" x14ac:dyDescent="0.25">
      <c r="A42" s="82" t="s">
        <v>129</v>
      </c>
      <c r="B42" s="81" t="s">
        <v>130</v>
      </c>
      <c r="C42" s="80">
        <v>224500</v>
      </c>
      <c r="D42" s="80">
        <v>42880</v>
      </c>
      <c r="E42" s="33">
        <f t="shared" si="0"/>
        <v>0.19100222717149221</v>
      </c>
      <c r="F42" s="14"/>
    </row>
    <row r="43" spans="1:6" ht="35.1" customHeight="1" x14ac:dyDescent="0.25">
      <c r="A43" s="82" t="s">
        <v>131</v>
      </c>
      <c r="B43" s="81" t="s">
        <v>132</v>
      </c>
      <c r="C43" s="80">
        <v>224500</v>
      </c>
      <c r="D43" s="80">
        <v>42880</v>
      </c>
      <c r="E43" s="33">
        <f t="shared" si="0"/>
        <v>0.19100222717149221</v>
      </c>
      <c r="F43" s="14"/>
    </row>
    <row r="44" spans="1:6" ht="35.1" customHeight="1" x14ac:dyDescent="0.25">
      <c r="A44" s="82" t="s">
        <v>499</v>
      </c>
      <c r="B44" s="81" t="s">
        <v>342</v>
      </c>
      <c r="C44" s="80">
        <v>2000</v>
      </c>
      <c r="D44" s="80">
        <v>598</v>
      </c>
      <c r="E44" s="33">
        <f t="shared" si="0"/>
        <v>0.29899999999999999</v>
      </c>
      <c r="F44" s="14"/>
    </row>
    <row r="45" spans="1:6" ht="35.1" customHeight="1" x14ac:dyDescent="0.25">
      <c r="A45" s="82" t="s">
        <v>452</v>
      </c>
      <c r="B45" s="81" t="s">
        <v>133</v>
      </c>
      <c r="C45" s="80">
        <v>117500</v>
      </c>
      <c r="D45" s="80">
        <v>37282</v>
      </c>
      <c r="E45" s="33">
        <f t="shared" si="0"/>
        <v>0.31729361702127662</v>
      </c>
      <c r="F45" s="14"/>
    </row>
    <row r="46" spans="1:6" ht="28.5" customHeight="1" x14ac:dyDescent="0.25">
      <c r="A46" s="82" t="s">
        <v>453</v>
      </c>
      <c r="B46" s="81" t="s">
        <v>135</v>
      </c>
      <c r="C46" s="80">
        <v>105000</v>
      </c>
      <c r="D46" s="80">
        <v>5000</v>
      </c>
      <c r="E46" s="33">
        <f t="shared" si="0"/>
        <v>4.7619047619047616E-2</v>
      </c>
      <c r="F46" s="14"/>
    </row>
    <row r="47" spans="1:6" ht="45.75" customHeight="1" x14ac:dyDescent="0.25">
      <c r="A47" s="83" t="s">
        <v>500</v>
      </c>
      <c r="B47" s="81" t="s">
        <v>136</v>
      </c>
      <c r="C47" s="80">
        <v>100</v>
      </c>
      <c r="D47" s="80">
        <v>100</v>
      </c>
      <c r="E47" s="33">
        <f t="shared" si="0"/>
        <v>1</v>
      </c>
      <c r="F47" s="14"/>
    </row>
    <row r="48" spans="1:6" ht="35.1" customHeight="1" x14ac:dyDescent="0.25">
      <c r="A48" s="82" t="s">
        <v>115</v>
      </c>
      <c r="B48" s="81" t="s">
        <v>137</v>
      </c>
      <c r="C48" s="80">
        <v>100</v>
      </c>
      <c r="D48" s="80">
        <v>100</v>
      </c>
      <c r="E48" s="33">
        <f t="shared" si="0"/>
        <v>1</v>
      </c>
      <c r="F48" s="14"/>
    </row>
    <row r="49" spans="1:6" ht="36.75" customHeight="1" x14ac:dyDescent="0.25">
      <c r="A49" s="82" t="s">
        <v>116</v>
      </c>
      <c r="B49" s="81" t="s">
        <v>138</v>
      </c>
      <c r="C49" s="80">
        <v>100</v>
      </c>
      <c r="D49" s="80">
        <v>100</v>
      </c>
      <c r="E49" s="33">
        <f t="shared" si="0"/>
        <v>1</v>
      </c>
      <c r="F49" s="14"/>
    </row>
    <row r="50" spans="1:6" ht="35.1" customHeight="1" x14ac:dyDescent="0.25">
      <c r="A50" s="82" t="s">
        <v>125</v>
      </c>
      <c r="B50" s="81" t="s">
        <v>263</v>
      </c>
      <c r="C50" s="80">
        <v>100</v>
      </c>
      <c r="D50" s="80">
        <v>100</v>
      </c>
      <c r="E50" s="33">
        <f t="shared" si="0"/>
        <v>1</v>
      </c>
      <c r="F50" s="14"/>
    </row>
    <row r="51" spans="1:6" ht="42.75" customHeight="1" x14ac:dyDescent="0.25">
      <c r="A51" s="78" t="s">
        <v>503</v>
      </c>
      <c r="B51" s="81" t="s">
        <v>139</v>
      </c>
      <c r="C51" s="80">
        <v>522300</v>
      </c>
      <c r="D51" s="80">
        <v>522300</v>
      </c>
      <c r="E51" s="33">
        <f t="shared" si="0"/>
        <v>1</v>
      </c>
      <c r="F51" s="14"/>
    </row>
    <row r="52" spans="1:6" ht="35.1" customHeight="1" x14ac:dyDescent="0.25">
      <c r="A52" s="82" t="s">
        <v>140</v>
      </c>
      <c r="B52" s="81" t="s">
        <v>141</v>
      </c>
      <c r="C52" s="80">
        <v>522300</v>
      </c>
      <c r="D52" s="80">
        <v>522300</v>
      </c>
      <c r="E52" s="33">
        <f t="shared" si="0"/>
        <v>1</v>
      </c>
      <c r="F52" s="14"/>
    </row>
    <row r="53" spans="1:6" ht="32.25" customHeight="1" x14ac:dyDescent="0.25">
      <c r="A53" s="82" t="s">
        <v>99</v>
      </c>
      <c r="B53" s="81" t="s">
        <v>142</v>
      </c>
      <c r="C53" s="80">
        <v>522300</v>
      </c>
      <c r="D53" s="80">
        <v>522300</v>
      </c>
      <c r="E53" s="33">
        <f t="shared" si="0"/>
        <v>1</v>
      </c>
      <c r="F53" s="14"/>
    </row>
    <row r="54" spans="1:6" ht="35.1" customHeight="1" x14ac:dyDescent="0.25">
      <c r="A54" s="78" t="s">
        <v>454</v>
      </c>
      <c r="B54" s="81" t="s">
        <v>143</v>
      </c>
      <c r="C54" s="80">
        <v>200000</v>
      </c>
      <c r="D54" s="80" t="s">
        <v>271</v>
      </c>
      <c r="E54" s="33"/>
      <c r="F54" s="14"/>
    </row>
    <row r="55" spans="1:6" ht="30.75" customHeight="1" x14ac:dyDescent="0.25">
      <c r="A55" s="82" t="s">
        <v>129</v>
      </c>
      <c r="B55" s="81" t="s">
        <v>144</v>
      </c>
      <c r="C55" s="80">
        <v>200000</v>
      </c>
      <c r="D55" s="80" t="s">
        <v>271</v>
      </c>
      <c r="E55" s="33"/>
      <c r="F55" s="14"/>
    </row>
    <row r="56" spans="1:6" ht="24" customHeight="1" x14ac:dyDescent="0.25">
      <c r="A56" s="82" t="s">
        <v>145</v>
      </c>
      <c r="B56" s="81" t="s">
        <v>146</v>
      </c>
      <c r="C56" s="80">
        <v>200000</v>
      </c>
      <c r="D56" s="80" t="s">
        <v>271</v>
      </c>
      <c r="E56" s="33"/>
      <c r="F56" s="14"/>
    </row>
    <row r="57" spans="1:6" ht="35.1" customHeight="1" x14ac:dyDescent="0.25">
      <c r="A57" s="78" t="s">
        <v>455</v>
      </c>
      <c r="B57" s="81"/>
      <c r="C57" s="80"/>
      <c r="D57" s="80"/>
      <c r="E57" s="33"/>
      <c r="F57" s="14"/>
    </row>
    <row r="58" spans="1:6" ht="56.25" customHeight="1" x14ac:dyDescent="0.25">
      <c r="A58" s="83" t="s">
        <v>501</v>
      </c>
      <c r="B58" s="81" t="s">
        <v>376</v>
      </c>
      <c r="C58" s="80">
        <v>1000000</v>
      </c>
      <c r="D58" s="80" t="s">
        <v>271</v>
      </c>
      <c r="E58" s="33"/>
      <c r="F58" s="14"/>
    </row>
    <row r="59" spans="1:6" ht="35.1" customHeight="1" x14ac:dyDescent="0.25">
      <c r="A59" s="82" t="s">
        <v>115</v>
      </c>
      <c r="B59" s="81" t="s">
        <v>377</v>
      </c>
      <c r="C59" s="80">
        <v>1000000</v>
      </c>
      <c r="D59" s="80" t="s">
        <v>271</v>
      </c>
      <c r="E59" s="33"/>
      <c r="F59" s="14"/>
    </row>
    <row r="60" spans="1:6" ht="35.1" customHeight="1" x14ac:dyDescent="0.25">
      <c r="A60" s="82" t="s">
        <v>116</v>
      </c>
      <c r="B60" s="81" t="s">
        <v>378</v>
      </c>
      <c r="C60" s="80">
        <v>1000000</v>
      </c>
      <c r="D60" s="80" t="s">
        <v>271</v>
      </c>
      <c r="E60" s="33"/>
      <c r="F60" s="14"/>
    </row>
    <row r="61" spans="1:6" ht="35.1" customHeight="1" x14ac:dyDescent="0.25">
      <c r="A61" s="82" t="s">
        <v>125</v>
      </c>
      <c r="B61" s="81" t="s">
        <v>379</v>
      </c>
      <c r="C61" s="80">
        <v>1000000</v>
      </c>
      <c r="D61" s="80" t="s">
        <v>271</v>
      </c>
      <c r="E61" s="33"/>
      <c r="F61" s="14"/>
    </row>
    <row r="62" spans="1:6" ht="63" customHeight="1" x14ac:dyDescent="0.25">
      <c r="A62" s="83" t="s">
        <v>456</v>
      </c>
      <c r="B62" s="81" t="s">
        <v>380</v>
      </c>
      <c r="C62" s="80">
        <v>652640</v>
      </c>
      <c r="D62" s="80" t="s">
        <v>271</v>
      </c>
      <c r="E62" s="33"/>
      <c r="F62" s="14"/>
    </row>
    <row r="63" spans="1:6" ht="35.1" customHeight="1" x14ac:dyDescent="0.25">
      <c r="A63" s="82" t="s">
        <v>115</v>
      </c>
      <c r="B63" s="81" t="s">
        <v>381</v>
      </c>
      <c r="C63" s="80">
        <v>652640</v>
      </c>
      <c r="D63" s="80" t="s">
        <v>271</v>
      </c>
      <c r="E63" s="33"/>
      <c r="F63" s="14"/>
    </row>
    <row r="64" spans="1:6" ht="35.1" customHeight="1" x14ac:dyDescent="0.25">
      <c r="A64" s="82" t="s">
        <v>116</v>
      </c>
      <c r="B64" s="81" t="s">
        <v>382</v>
      </c>
      <c r="C64" s="80">
        <v>652640</v>
      </c>
      <c r="D64" s="80" t="s">
        <v>271</v>
      </c>
      <c r="E64" s="33"/>
      <c r="F64" s="14"/>
    </row>
    <row r="65" spans="1:6" ht="35.1" customHeight="1" x14ac:dyDescent="0.25">
      <c r="A65" s="82" t="s">
        <v>125</v>
      </c>
      <c r="B65" s="81" t="s">
        <v>383</v>
      </c>
      <c r="C65" s="80">
        <v>652640</v>
      </c>
      <c r="D65" s="80" t="s">
        <v>271</v>
      </c>
      <c r="E65" s="33"/>
      <c r="F65" s="14"/>
    </row>
    <row r="66" spans="1:6" ht="35.1" customHeight="1" x14ac:dyDescent="0.25">
      <c r="A66" s="83" t="s">
        <v>497</v>
      </c>
      <c r="B66" s="81" t="s">
        <v>147</v>
      </c>
      <c r="C66" s="80">
        <v>500000</v>
      </c>
      <c r="D66" s="80">
        <v>74726</v>
      </c>
      <c r="E66" s="33">
        <f>D66/C66</f>
        <v>0.149452</v>
      </c>
      <c r="F66" s="14"/>
    </row>
    <row r="67" spans="1:6" ht="35.1" customHeight="1" x14ac:dyDescent="0.25">
      <c r="A67" s="82" t="s">
        <v>115</v>
      </c>
      <c r="B67" s="81" t="s">
        <v>148</v>
      </c>
      <c r="C67" s="80">
        <v>500000</v>
      </c>
      <c r="D67" s="80">
        <v>74726</v>
      </c>
      <c r="E67" s="33">
        <f t="shared" si="0"/>
        <v>0.149452</v>
      </c>
      <c r="F67" s="14"/>
    </row>
    <row r="68" spans="1:6" ht="35.1" customHeight="1" x14ac:dyDescent="0.25">
      <c r="A68" s="82" t="s">
        <v>116</v>
      </c>
      <c r="B68" s="81" t="s">
        <v>149</v>
      </c>
      <c r="C68" s="80">
        <v>500000</v>
      </c>
      <c r="D68" s="80">
        <v>74726</v>
      </c>
      <c r="E68" s="33">
        <f t="shared" si="0"/>
        <v>0.149452</v>
      </c>
      <c r="F68" s="14"/>
    </row>
    <row r="69" spans="1:6" ht="35.1" customHeight="1" x14ac:dyDescent="0.25">
      <c r="A69" s="82" t="s">
        <v>125</v>
      </c>
      <c r="B69" s="81" t="s">
        <v>150</v>
      </c>
      <c r="C69" s="80">
        <v>500000</v>
      </c>
      <c r="D69" s="80">
        <v>74726</v>
      </c>
      <c r="E69" s="33">
        <f t="shared" si="0"/>
        <v>0.149452</v>
      </c>
      <c r="F69" s="14"/>
    </row>
    <row r="70" spans="1:6" ht="35.1" customHeight="1" x14ac:dyDescent="0.25">
      <c r="A70" s="78" t="s">
        <v>502</v>
      </c>
      <c r="B70" s="81"/>
      <c r="C70" s="80"/>
      <c r="D70" s="80"/>
      <c r="E70" s="33"/>
      <c r="F70" s="14"/>
    </row>
    <row r="71" spans="1:6" ht="84.75" customHeight="1" x14ac:dyDescent="0.25">
      <c r="A71" s="83" t="s">
        <v>457</v>
      </c>
      <c r="B71" s="81" t="s">
        <v>384</v>
      </c>
      <c r="C71" s="80">
        <v>319887</v>
      </c>
      <c r="D71" s="80">
        <v>165022.54</v>
      </c>
      <c r="E71" s="33">
        <f t="shared" si="0"/>
        <v>0.51587760677989414</v>
      </c>
      <c r="F71" s="14"/>
    </row>
    <row r="72" spans="1:6" ht="57.75" customHeight="1" x14ac:dyDescent="0.25">
      <c r="A72" s="82" t="s">
        <v>107</v>
      </c>
      <c r="B72" s="81" t="s">
        <v>385</v>
      </c>
      <c r="C72" s="80">
        <v>319887</v>
      </c>
      <c r="D72" s="80">
        <v>165022.54</v>
      </c>
      <c r="E72" s="33">
        <f t="shared" si="0"/>
        <v>0.51587760677989414</v>
      </c>
      <c r="F72" s="14"/>
    </row>
    <row r="73" spans="1:6" ht="35.1" customHeight="1" x14ac:dyDescent="0.25">
      <c r="A73" s="82" t="s">
        <v>109</v>
      </c>
      <c r="B73" s="81" t="s">
        <v>386</v>
      </c>
      <c r="C73" s="80">
        <v>319887</v>
      </c>
      <c r="D73" s="80">
        <v>165022.54</v>
      </c>
      <c r="E73" s="33">
        <f t="shared" si="0"/>
        <v>0.51587760677989414</v>
      </c>
      <c r="F73" s="14"/>
    </row>
    <row r="74" spans="1:6" ht="35.1" customHeight="1" x14ac:dyDescent="0.25">
      <c r="A74" s="82" t="s">
        <v>111</v>
      </c>
      <c r="B74" s="81" t="s">
        <v>387</v>
      </c>
      <c r="C74" s="80">
        <v>246067</v>
      </c>
      <c r="D74" s="80">
        <v>133593.20000000001</v>
      </c>
      <c r="E74" s="33">
        <f t="shared" si="0"/>
        <v>0.54291392181804143</v>
      </c>
      <c r="F74" s="14"/>
    </row>
    <row r="75" spans="1:6" ht="54.75" customHeight="1" x14ac:dyDescent="0.25">
      <c r="A75" s="82" t="s">
        <v>113</v>
      </c>
      <c r="B75" s="81" t="s">
        <v>388</v>
      </c>
      <c r="C75" s="80">
        <v>73820</v>
      </c>
      <c r="D75" s="80">
        <v>31429.34</v>
      </c>
      <c r="E75" s="33">
        <f t="shared" si="0"/>
        <v>0.4257564345705771</v>
      </c>
      <c r="F75" s="14"/>
    </row>
    <row r="76" spans="1:6" ht="35.1" customHeight="1" x14ac:dyDescent="0.25">
      <c r="A76" s="82" t="s">
        <v>151</v>
      </c>
      <c r="B76" s="81" t="s">
        <v>152</v>
      </c>
      <c r="C76" s="80">
        <v>692100</v>
      </c>
      <c r="D76" s="80">
        <v>340460.95</v>
      </c>
      <c r="E76" s="33">
        <f t="shared" si="0"/>
        <v>0.49192450512931657</v>
      </c>
      <c r="F76" s="14"/>
    </row>
    <row r="77" spans="1:6" ht="60.75" customHeight="1" x14ac:dyDescent="0.25">
      <c r="A77" s="82" t="s">
        <v>107</v>
      </c>
      <c r="B77" s="81" t="s">
        <v>153</v>
      </c>
      <c r="C77" s="80">
        <v>680100</v>
      </c>
      <c r="D77" s="80">
        <v>337378.55</v>
      </c>
      <c r="E77" s="33">
        <f t="shared" si="0"/>
        <v>0.49607197470960152</v>
      </c>
      <c r="F77" s="14"/>
    </row>
    <row r="78" spans="1:6" ht="35.1" customHeight="1" x14ac:dyDescent="0.25">
      <c r="A78" s="82" t="s">
        <v>109</v>
      </c>
      <c r="B78" s="81" t="s">
        <v>154</v>
      </c>
      <c r="C78" s="80">
        <v>680100</v>
      </c>
      <c r="D78" s="80">
        <v>337378.55</v>
      </c>
      <c r="E78" s="33">
        <f t="shared" si="0"/>
        <v>0.49607197470960152</v>
      </c>
      <c r="F78" s="14"/>
    </row>
    <row r="79" spans="1:6" ht="35.1" customHeight="1" x14ac:dyDescent="0.25">
      <c r="A79" s="82" t="s">
        <v>111</v>
      </c>
      <c r="B79" s="81" t="s">
        <v>155</v>
      </c>
      <c r="C79" s="80">
        <v>522350</v>
      </c>
      <c r="D79" s="80">
        <v>265494.55</v>
      </c>
      <c r="E79" s="33">
        <f t="shared" si="0"/>
        <v>0.5082694553460323</v>
      </c>
      <c r="F79" s="14"/>
    </row>
    <row r="80" spans="1:6" ht="52.5" customHeight="1" x14ac:dyDescent="0.25">
      <c r="A80" s="82" t="s">
        <v>113</v>
      </c>
      <c r="B80" s="81" t="s">
        <v>156</v>
      </c>
      <c r="C80" s="80">
        <v>157750</v>
      </c>
      <c r="D80" s="80">
        <v>71884</v>
      </c>
      <c r="E80" s="33">
        <f t="shared" ref="E80:E147" si="1">D80/C80</f>
        <v>0.45568304278922345</v>
      </c>
      <c r="F80" s="14"/>
    </row>
    <row r="81" spans="1:6" ht="35.1" customHeight="1" x14ac:dyDescent="0.25">
      <c r="A81" s="82" t="s">
        <v>115</v>
      </c>
      <c r="B81" s="81" t="s">
        <v>157</v>
      </c>
      <c r="C81" s="80">
        <v>12000</v>
      </c>
      <c r="D81" s="80">
        <v>3082.4</v>
      </c>
      <c r="E81" s="33">
        <f t="shared" si="1"/>
        <v>0.25686666666666669</v>
      </c>
      <c r="F81" s="14"/>
    </row>
    <row r="82" spans="1:6" ht="35.1" customHeight="1" x14ac:dyDescent="0.25">
      <c r="A82" s="82" t="s">
        <v>116</v>
      </c>
      <c r="B82" s="81" t="s">
        <v>158</v>
      </c>
      <c r="C82" s="80">
        <v>12000</v>
      </c>
      <c r="D82" s="80">
        <v>3082.4</v>
      </c>
      <c r="E82" s="33">
        <f t="shared" si="1"/>
        <v>0.25686666666666669</v>
      </c>
      <c r="F82" s="14"/>
    </row>
    <row r="83" spans="1:6" ht="35.1" customHeight="1" x14ac:dyDescent="0.25">
      <c r="A83" s="82" t="s">
        <v>504</v>
      </c>
      <c r="B83" s="81" t="s">
        <v>264</v>
      </c>
      <c r="C83" s="80">
        <v>12000</v>
      </c>
      <c r="D83" s="80">
        <v>3082.4</v>
      </c>
      <c r="E83" s="33">
        <f t="shared" si="1"/>
        <v>0.25686666666666669</v>
      </c>
      <c r="F83" s="14"/>
    </row>
    <row r="84" spans="1:6" ht="35.1" customHeight="1" x14ac:dyDescent="0.25">
      <c r="A84" s="78" t="s">
        <v>458</v>
      </c>
      <c r="B84" s="81"/>
      <c r="C84" s="80"/>
      <c r="D84" s="80"/>
      <c r="E84" s="33"/>
      <c r="F84" s="14"/>
    </row>
    <row r="85" spans="1:6" ht="44.25" customHeight="1" x14ac:dyDescent="0.25">
      <c r="A85" s="78" t="s">
        <v>459</v>
      </c>
      <c r="B85" s="81" t="s">
        <v>159</v>
      </c>
      <c r="C85" s="80">
        <v>2303360</v>
      </c>
      <c r="D85" s="80">
        <v>2283338</v>
      </c>
      <c r="E85" s="33">
        <f t="shared" si="1"/>
        <v>0.99130748124479018</v>
      </c>
      <c r="F85" s="14"/>
    </row>
    <row r="86" spans="1:6" ht="35.1" customHeight="1" x14ac:dyDescent="0.25">
      <c r="A86" s="82" t="s">
        <v>115</v>
      </c>
      <c r="B86" s="81" t="s">
        <v>160</v>
      </c>
      <c r="C86" s="80">
        <v>2303360</v>
      </c>
      <c r="D86" s="80">
        <v>2283338</v>
      </c>
      <c r="E86" s="33">
        <f t="shared" si="1"/>
        <v>0.99130748124479018</v>
      </c>
      <c r="F86" s="14"/>
    </row>
    <row r="87" spans="1:6" ht="35.1" customHeight="1" x14ac:dyDescent="0.25">
      <c r="A87" s="82" t="s">
        <v>116</v>
      </c>
      <c r="B87" s="81" t="s">
        <v>161</v>
      </c>
      <c r="C87" s="80">
        <v>2303360</v>
      </c>
      <c r="D87" s="80">
        <v>2283338</v>
      </c>
      <c r="E87" s="33">
        <f t="shared" si="1"/>
        <v>0.99130748124479018</v>
      </c>
      <c r="F87" s="14"/>
    </row>
    <row r="88" spans="1:6" ht="35.1" customHeight="1" x14ac:dyDescent="0.25">
      <c r="A88" s="82" t="s">
        <v>125</v>
      </c>
      <c r="B88" s="81" t="s">
        <v>162</v>
      </c>
      <c r="C88" s="80">
        <v>2303360</v>
      </c>
      <c r="D88" s="80">
        <v>2283338</v>
      </c>
      <c r="E88" s="33">
        <f t="shared" si="1"/>
        <v>0.99130748124479018</v>
      </c>
      <c r="F88" s="14"/>
    </row>
    <row r="89" spans="1:6" ht="35.1" customHeight="1" x14ac:dyDescent="0.25">
      <c r="A89" s="78" t="s">
        <v>460</v>
      </c>
      <c r="B89" s="81"/>
      <c r="C89" s="80"/>
      <c r="D89" s="80"/>
      <c r="E89" s="33"/>
      <c r="F89" s="14"/>
    </row>
    <row r="90" spans="1:6" ht="56.25" customHeight="1" x14ac:dyDescent="0.25">
      <c r="A90" s="83" t="s">
        <v>461</v>
      </c>
      <c r="B90" s="81" t="s">
        <v>290</v>
      </c>
      <c r="C90" s="80">
        <v>230000</v>
      </c>
      <c r="D90" s="80">
        <v>30000</v>
      </c>
      <c r="E90" s="33">
        <f t="shared" si="1"/>
        <v>0.13043478260869565</v>
      </c>
      <c r="F90" s="14"/>
    </row>
    <row r="91" spans="1:6" ht="35.1" customHeight="1" x14ac:dyDescent="0.25">
      <c r="A91" s="82" t="s">
        <v>115</v>
      </c>
      <c r="B91" s="81" t="s">
        <v>291</v>
      </c>
      <c r="C91" s="80">
        <v>230000</v>
      </c>
      <c r="D91" s="80">
        <v>30000</v>
      </c>
      <c r="E91" s="33">
        <f t="shared" si="1"/>
        <v>0.13043478260869565</v>
      </c>
      <c r="F91" s="14"/>
    </row>
    <row r="92" spans="1:6" ht="35.1" customHeight="1" x14ac:dyDescent="0.25">
      <c r="A92" s="82" t="s">
        <v>116</v>
      </c>
      <c r="B92" s="81" t="s">
        <v>292</v>
      </c>
      <c r="C92" s="80">
        <v>230000</v>
      </c>
      <c r="D92" s="80">
        <v>30000</v>
      </c>
      <c r="E92" s="33">
        <f t="shared" si="1"/>
        <v>0.13043478260869565</v>
      </c>
      <c r="F92" s="14"/>
    </row>
    <row r="93" spans="1:6" ht="35.1" customHeight="1" x14ac:dyDescent="0.25">
      <c r="A93" s="82" t="s">
        <v>125</v>
      </c>
      <c r="B93" s="81" t="s">
        <v>293</v>
      </c>
      <c r="C93" s="80">
        <v>230000</v>
      </c>
      <c r="D93" s="80">
        <v>30000</v>
      </c>
      <c r="E93" s="33">
        <f t="shared" si="1"/>
        <v>0.13043478260869565</v>
      </c>
      <c r="F93" s="14"/>
    </row>
    <row r="94" spans="1:6" ht="66.75" customHeight="1" x14ac:dyDescent="0.25">
      <c r="A94" s="83" t="s">
        <v>462</v>
      </c>
      <c r="B94" s="81" t="s">
        <v>389</v>
      </c>
      <c r="C94" s="80">
        <v>14740</v>
      </c>
      <c r="D94" s="80" t="s">
        <v>271</v>
      </c>
      <c r="E94" s="33"/>
      <c r="F94" s="14"/>
    </row>
    <row r="95" spans="1:6" ht="35.1" customHeight="1" x14ac:dyDescent="0.25">
      <c r="A95" s="82" t="s">
        <v>115</v>
      </c>
      <c r="B95" s="81" t="s">
        <v>390</v>
      </c>
      <c r="C95" s="80">
        <v>14740</v>
      </c>
      <c r="D95" s="80" t="s">
        <v>271</v>
      </c>
      <c r="E95" s="33"/>
      <c r="F95" s="14"/>
    </row>
    <row r="96" spans="1:6" ht="35.1" customHeight="1" x14ac:dyDescent="0.25">
      <c r="A96" s="82" t="s">
        <v>116</v>
      </c>
      <c r="B96" s="81" t="s">
        <v>391</v>
      </c>
      <c r="C96" s="80">
        <v>14740</v>
      </c>
      <c r="D96" s="80" t="s">
        <v>271</v>
      </c>
      <c r="E96" s="33"/>
      <c r="F96" s="14"/>
    </row>
    <row r="97" spans="1:6" ht="35.1" customHeight="1" x14ac:dyDescent="0.25">
      <c r="A97" s="82" t="s">
        <v>125</v>
      </c>
      <c r="B97" s="81" t="s">
        <v>392</v>
      </c>
      <c r="C97" s="80">
        <v>14740</v>
      </c>
      <c r="D97" s="80" t="s">
        <v>271</v>
      </c>
      <c r="E97" s="33"/>
      <c r="F97" s="14"/>
    </row>
    <row r="98" spans="1:6" ht="35.1" customHeight="1" x14ac:dyDescent="0.25">
      <c r="A98" s="85" t="s">
        <v>497</v>
      </c>
      <c r="B98" s="81" t="s">
        <v>393</v>
      </c>
      <c r="C98" s="80">
        <v>210260</v>
      </c>
      <c r="D98" s="80">
        <v>206150</v>
      </c>
      <c r="E98" s="33">
        <f t="shared" si="1"/>
        <v>0.98045277275753828</v>
      </c>
      <c r="F98" s="14"/>
    </row>
    <row r="99" spans="1:6" ht="35.1" customHeight="1" x14ac:dyDescent="0.25">
      <c r="A99" s="82" t="s">
        <v>115</v>
      </c>
      <c r="B99" s="81" t="s">
        <v>394</v>
      </c>
      <c r="C99" s="80">
        <v>210260</v>
      </c>
      <c r="D99" s="80">
        <v>206150</v>
      </c>
      <c r="E99" s="33">
        <f t="shared" si="1"/>
        <v>0.98045277275753828</v>
      </c>
      <c r="F99" s="14"/>
    </row>
    <row r="100" spans="1:6" ht="35.1" customHeight="1" x14ac:dyDescent="0.25">
      <c r="A100" s="82" t="s">
        <v>116</v>
      </c>
      <c r="B100" s="81" t="s">
        <v>395</v>
      </c>
      <c r="C100" s="80">
        <v>210260</v>
      </c>
      <c r="D100" s="80">
        <v>206150</v>
      </c>
      <c r="E100" s="33">
        <f t="shared" si="1"/>
        <v>0.98045277275753828</v>
      </c>
      <c r="F100" s="14"/>
    </row>
    <row r="101" spans="1:6" ht="29.25" customHeight="1" x14ac:dyDescent="0.25">
      <c r="A101" s="82" t="s">
        <v>125</v>
      </c>
      <c r="B101" s="81" t="s">
        <v>396</v>
      </c>
      <c r="C101" s="80">
        <v>210260</v>
      </c>
      <c r="D101" s="80">
        <v>206150</v>
      </c>
      <c r="E101" s="33">
        <f t="shared" si="1"/>
        <v>0.98045277275753828</v>
      </c>
      <c r="F101" s="14"/>
    </row>
    <row r="102" spans="1:6" ht="26.25" customHeight="1" x14ac:dyDescent="0.25">
      <c r="A102" s="78" t="s">
        <v>463</v>
      </c>
      <c r="B102" s="81"/>
      <c r="C102" s="80"/>
      <c r="D102" s="80"/>
      <c r="E102" s="33"/>
      <c r="F102" s="14"/>
    </row>
    <row r="103" spans="1:6" ht="35.1" customHeight="1" x14ac:dyDescent="0.25">
      <c r="A103" s="78" t="s">
        <v>464</v>
      </c>
      <c r="B103" s="81"/>
      <c r="C103" s="80"/>
      <c r="D103" s="80"/>
      <c r="E103" s="33"/>
      <c r="F103" s="14"/>
    </row>
    <row r="104" spans="1:6" ht="35.1" customHeight="1" x14ac:dyDescent="0.25">
      <c r="A104" s="85" t="s">
        <v>497</v>
      </c>
      <c r="B104" s="81" t="s">
        <v>163</v>
      </c>
      <c r="C104" s="80">
        <v>75483381.049999997</v>
      </c>
      <c r="D104" s="80">
        <v>5985468.6100000003</v>
      </c>
      <c r="E104" s="33">
        <f t="shared" si="1"/>
        <v>7.9295184274207869E-2</v>
      </c>
      <c r="F104" s="14"/>
    </row>
    <row r="105" spans="1:6" ht="35.1" customHeight="1" x14ac:dyDescent="0.25">
      <c r="A105" s="82" t="s">
        <v>115</v>
      </c>
      <c r="B105" s="81" t="s">
        <v>164</v>
      </c>
      <c r="C105" s="80">
        <v>75483381.049999997</v>
      </c>
      <c r="D105" s="80">
        <v>5985468.6100000003</v>
      </c>
      <c r="E105" s="33">
        <f t="shared" si="1"/>
        <v>7.9295184274207869E-2</v>
      </c>
      <c r="F105" s="14"/>
    </row>
    <row r="106" spans="1:6" ht="35.1" customHeight="1" x14ac:dyDescent="0.25">
      <c r="A106" s="82" t="s">
        <v>116</v>
      </c>
      <c r="B106" s="81" t="s">
        <v>165</v>
      </c>
      <c r="C106" s="80">
        <v>75483381.049999997</v>
      </c>
      <c r="D106" s="80">
        <v>5985468.6100000003</v>
      </c>
      <c r="E106" s="33">
        <f t="shared" si="1"/>
        <v>7.9295184274207869E-2</v>
      </c>
      <c r="F106" s="14"/>
    </row>
    <row r="107" spans="1:6" ht="30" customHeight="1" x14ac:dyDescent="0.25">
      <c r="A107" s="82" t="s">
        <v>125</v>
      </c>
      <c r="B107" s="81" t="s">
        <v>166</v>
      </c>
      <c r="C107" s="80">
        <v>75483381.049999997</v>
      </c>
      <c r="D107" s="80">
        <v>5985468.6100000003</v>
      </c>
      <c r="E107" s="33">
        <f t="shared" si="1"/>
        <v>7.9295184274207869E-2</v>
      </c>
      <c r="F107" s="14"/>
    </row>
    <row r="108" spans="1:6" ht="56.25" customHeight="1" x14ac:dyDescent="0.25">
      <c r="A108" s="83" t="s">
        <v>465</v>
      </c>
      <c r="B108" s="81" t="s">
        <v>397</v>
      </c>
      <c r="C108" s="80">
        <v>8000000</v>
      </c>
      <c r="D108" s="80" t="s">
        <v>271</v>
      </c>
      <c r="E108" s="33"/>
      <c r="F108" s="14"/>
    </row>
    <row r="109" spans="1:6" ht="35.1" customHeight="1" x14ac:dyDescent="0.25">
      <c r="A109" s="82" t="s">
        <v>115</v>
      </c>
      <c r="B109" s="81" t="s">
        <v>398</v>
      </c>
      <c r="C109" s="80">
        <v>8000000</v>
      </c>
      <c r="D109" s="80" t="s">
        <v>271</v>
      </c>
      <c r="E109" s="33"/>
      <c r="F109" s="14"/>
    </row>
    <row r="110" spans="1:6" ht="35.1" customHeight="1" x14ac:dyDescent="0.25">
      <c r="A110" s="82" t="s">
        <v>116</v>
      </c>
      <c r="B110" s="81" t="s">
        <v>399</v>
      </c>
      <c r="C110" s="80">
        <v>8000000</v>
      </c>
      <c r="D110" s="80" t="s">
        <v>271</v>
      </c>
      <c r="E110" s="33"/>
      <c r="F110" s="14"/>
    </row>
    <row r="111" spans="1:6" ht="35.1" customHeight="1" x14ac:dyDescent="0.25">
      <c r="A111" s="82" t="s">
        <v>125</v>
      </c>
      <c r="B111" s="81" t="s">
        <v>400</v>
      </c>
      <c r="C111" s="80">
        <v>8000000</v>
      </c>
      <c r="D111" s="80" t="s">
        <v>271</v>
      </c>
      <c r="E111" s="33"/>
      <c r="F111" s="14"/>
    </row>
    <row r="112" spans="1:6" ht="66.75" customHeight="1" x14ac:dyDescent="0.25">
      <c r="A112" s="83" t="s">
        <v>466</v>
      </c>
      <c r="B112" s="81" t="s">
        <v>401</v>
      </c>
      <c r="C112" s="80">
        <v>421000</v>
      </c>
      <c r="D112" s="80" t="s">
        <v>271</v>
      </c>
      <c r="E112" s="33"/>
      <c r="F112" s="14"/>
    </row>
    <row r="113" spans="1:6" ht="35.1" customHeight="1" x14ac:dyDescent="0.25">
      <c r="A113" s="82" t="s">
        <v>115</v>
      </c>
      <c r="B113" s="81" t="s">
        <v>402</v>
      </c>
      <c r="C113" s="80">
        <v>421000</v>
      </c>
      <c r="D113" s="80" t="s">
        <v>271</v>
      </c>
      <c r="E113" s="33"/>
      <c r="F113" s="14"/>
    </row>
    <row r="114" spans="1:6" ht="35.1" customHeight="1" x14ac:dyDescent="0.25">
      <c r="A114" s="82" t="s">
        <v>116</v>
      </c>
      <c r="B114" s="81" t="s">
        <v>403</v>
      </c>
      <c r="C114" s="80">
        <v>421000</v>
      </c>
      <c r="D114" s="80" t="s">
        <v>271</v>
      </c>
      <c r="E114" s="33"/>
      <c r="F114" s="14"/>
    </row>
    <row r="115" spans="1:6" ht="35.1" customHeight="1" x14ac:dyDescent="0.25">
      <c r="A115" s="82" t="s">
        <v>125</v>
      </c>
      <c r="B115" s="81" t="s">
        <v>404</v>
      </c>
      <c r="C115" s="80">
        <v>421000</v>
      </c>
      <c r="D115" s="80" t="s">
        <v>271</v>
      </c>
      <c r="E115" s="33"/>
      <c r="F115" s="14"/>
    </row>
    <row r="116" spans="1:6" ht="35.1" customHeight="1" x14ac:dyDescent="0.25">
      <c r="A116" s="78" t="s">
        <v>467</v>
      </c>
      <c r="B116" s="81"/>
      <c r="C116" s="80"/>
      <c r="D116" s="80"/>
      <c r="E116" s="33"/>
      <c r="F116" s="14"/>
    </row>
    <row r="117" spans="1:6" ht="35.1" customHeight="1" x14ac:dyDescent="0.25">
      <c r="A117" s="85" t="s">
        <v>497</v>
      </c>
      <c r="B117" s="81" t="s">
        <v>167</v>
      </c>
      <c r="C117" s="80">
        <v>1400000</v>
      </c>
      <c r="D117" s="80">
        <v>96183.39</v>
      </c>
      <c r="E117" s="33">
        <f t="shared" si="1"/>
        <v>6.8702421428571428E-2</v>
      </c>
      <c r="F117" s="14"/>
    </row>
    <row r="118" spans="1:6" ht="35.1" customHeight="1" x14ac:dyDescent="0.25">
      <c r="A118" s="82" t="s">
        <v>115</v>
      </c>
      <c r="B118" s="81" t="s">
        <v>168</v>
      </c>
      <c r="C118" s="80">
        <v>1400000</v>
      </c>
      <c r="D118" s="80">
        <v>96183.39</v>
      </c>
      <c r="E118" s="33">
        <f t="shared" si="1"/>
        <v>6.8702421428571428E-2</v>
      </c>
      <c r="F118" s="14"/>
    </row>
    <row r="119" spans="1:6" ht="35.1" customHeight="1" x14ac:dyDescent="0.25">
      <c r="A119" s="82" t="s">
        <v>116</v>
      </c>
      <c r="B119" s="81" t="s">
        <v>169</v>
      </c>
      <c r="C119" s="80">
        <v>1400000</v>
      </c>
      <c r="D119" s="80">
        <v>96183.39</v>
      </c>
      <c r="E119" s="33">
        <f t="shared" si="1"/>
        <v>6.8702421428571428E-2</v>
      </c>
      <c r="F119" s="14"/>
    </row>
    <row r="120" spans="1:6" ht="35.1" customHeight="1" x14ac:dyDescent="0.25">
      <c r="A120" s="82" t="s">
        <v>125</v>
      </c>
      <c r="B120" s="81" t="s">
        <v>170</v>
      </c>
      <c r="C120" s="80">
        <v>1400000</v>
      </c>
      <c r="D120" s="80">
        <v>96183.39</v>
      </c>
      <c r="E120" s="33">
        <f t="shared" si="1"/>
        <v>6.8702421428571428E-2</v>
      </c>
      <c r="F120" s="14"/>
    </row>
    <row r="121" spans="1:6" ht="27.75" customHeight="1" x14ac:dyDescent="0.25">
      <c r="A121" s="78" t="s">
        <v>505</v>
      </c>
      <c r="B121" s="81"/>
      <c r="C121" s="80"/>
      <c r="D121" s="80"/>
      <c r="E121" s="33"/>
      <c r="F121" s="14"/>
    </row>
    <row r="122" spans="1:6" ht="35.1" customHeight="1" x14ac:dyDescent="0.25">
      <c r="A122" s="78" t="s">
        <v>468</v>
      </c>
      <c r="B122" s="81"/>
      <c r="C122" s="80"/>
      <c r="D122" s="80"/>
      <c r="E122" s="33"/>
      <c r="F122" s="14"/>
    </row>
    <row r="123" spans="1:6" ht="35.1" customHeight="1" x14ac:dyDescent="0.25">
      <c r="A123" s="85" t="s">
        <v>497</v>
      </c>
      <c r="B123" s="81" t="s">
        <v>294</v>
      </c>
      <c r="C123" s="80">
        <v>1000000</v>
      </c>
      <c r="D123" s="80">
        <v>109918.17</v>
      </c>
      <c r="E123" s="33">
        <f t="shared" si="1"/>
        <v>0.10991817</v>
      </c>
      <c r="F123" s="14"/>
    </row>
    <row r="124" spans="1:6" ht="35.1" customHeight="1" x14ac:dyDescent="0.25">
      <c r="A124" s="82" t="s">
        <v>115</v>
      </c>
      <c r="B124" s="81" t="s">
        <v>295</v>
      </c>
      <c r="C124" s="80">
        <v>1000000</v>
      </c>
      <c r="D124" s="80">
        <v>109918.17</v>
      </c>
      <c r="E124" s="33">
        <f t="shared" si="1"/>
        <v>0.10991817</v>
      </c>
      <c r="F124" s="14"/>
    </row>
    <row r="125" spans="1:6" ht="35.1" customHeight="1" x14ac:dyDescent="0.25">
      <c r="A125" s="82" t="s">
        <v>116</v>
      </c>
      <c r="B125" s="81" t="s">
        <v>296</v>
      </c>
      <c r="C125" s="80">
        <v>1000000</v>
      </c>
      <c r="D125" s="80">
        <v>109918.17</v>
      </c>
      <c r="E125" s="33">
        <f t="shared" si="1"/>
        <v>0.10991817</v>
      </c>
      <c r="F125" s="14"/>
    </row>
    <row r="126" spans="1:6" ht="35.1" customHeight="1" x14ac:dyDescent="0.25">
      <c r="A126" s="82" t="s">
        <v>125</v>
      </c>
      <c r="B126" s="81" t="s">
        <v>297</v>
      </c>
      <c r="C126" s="80">
        <v>1000000</v>
      </c>
      <c r="D126" s="80">
        <v>109918.17</v>
      </c>
      <c r="E126" s="33">
        <f t="shared" si="1"/>
        <v>0.10991817</v>
      </c>
      <c r="F126" s="14"/>
    </row>
    <row r="127" spans="1:6" ht="30" customHeight="1" x14ac:dyDescent="0.25">
      <c r="A127" s="78" t="s">
        <v>469</v>
      </c>
      <c r="B127" s="81"/>
      <c r="C127" s="80"/>
      <c r="D127" s="80"/>
      <c r="E127" s="33"/>
      <c r="F127" s="14"/>
    </row>
    <row r="128" spans="1:6" ht="36.75" customHeight="1" x14ac:dyDescent="0.25">
      <c r="A128" s="83" t="s">
        <v>506</v>
      </c>
      <c r="B128" s="81" t="s">
        <v>405</v>
      </c>
      <c r="C128" s="80">
        <v>236519300</v>
      </c>
      <c r="D128" s="80">
        <v>32204400.920000002</v>
      </c>
      <c r="E128" s="33">
        <f t="shared" si="1"/>
        <v>0.13615971686031542</v>
      </c>
      <c r="F128" s="14"/>
    </row>
    <row r="129" spans="1:6" ht="35.1" customHeight="1" x14ac:dyDescent="0.25">
      <c r="A129" s="82" t="s">
        <v>171</v>
      </c>
      <c r="B129" s="81" t="s">
        <v>406</v>
      </c>
      <c r="C129" s="80">
        <v>236519300</v>
      </c>
      <c r="D129" s="80">
        <v>32204400.920000002</v>
      </c>
      <c r="E129" s="33">
        <f t="shared" si="1"/>
        <v>0.13615971686031542</v>
      </c>
      <c r="F129" s="14"/>
    </row>
    <row r="130" spans="1:6" ht="23.25" customHeight="1" x14ac:dyDescent="0.25">
      <c r="A130" s="82" t="s">
        <v>172</v>
      </c>
      <c r="B130" s="81" t="s">
        <v>407</v>
      </c>
      <c r="C130" s="80">
        <v>236519300</v>
      </c>
      <c r="D130" s="80">
        <v>32204400.920000002</v>
      </c>
      <c r="E130" s="33">
        <f t="shared" si="1"/>
        <v>0.13615971686031542</v>
      </c>
      <c r="F130" s="14"/>
    </row>
    <row r="131" spans="1:6" ht="42" customHeight="1" x14ac:dyDescent="0.25">
      <c r="A131" s="82" t="s">
        <v>180</v>
      </c>
      <c r="B131" s="81" t="s">
        <v>408</v>
      </c>
      <c r="C131" s="80">
        <v>236519300</v>
      </c>
      <c r="D131" s="80">
        <v>32204400.920000002</v>
      </c>
      <c r="E131" s="33">
        <f t="shared" si="1"/>
        <v>0.13615971686031542</v>
      </c>
      <c r="F131" s="14"/>
    </row>
    <row r="132" spans="1:6" ht="57.75" customHeight="1" x14ac:dyDescent="0.25">
      <c r="A132" s="83" t="s">
        <v>470</v>
      </c>
      <c r="B132" s="81" t="s">
        <v>298</v>
      </c>
      <c r="C132" s="80">
        <v>1000000</v>
      </c>
      <c r="D132" s="80" t="s">
        <v>271</v>
      </c>
      <c r="E132" s="33"/>
      <c r="F132" s="14"/>
    </row>
    <row r="133" spans="1:6" ht="35.1" customHeight="1" x14ac:dyDescent="0.25">
      <c r="A133" s="82" t="s">
        <v>115</v>
      </c>
      <c r="B133" s="81" t="s">
        <v>299</v>
      </c>
      <c r="C133" s="80">
        <v>1000000</v>
      </c>
      <c r="D133" s="80" t="s">
        <v>271</v>
      </c>
      <c r="E133" s="33"/>
      <c r="F133" s="14"/>
    </row>
    <row r="134" spans="1:6" ht="35.1" customHeight="1" x14ac:dyDescent="0.25">
      <c r="A134" s="82" t="s">
        <v>116</v>
      </c>
      <c r="B134" s="81" t="s">
        <v>300</v>
      </c>
      <c r="C134" s="80">
        <v>1000000</v>
      </c>
      <c r="D134" s="80" t="s">
        <v>271</v>
      </c>
      <c r="E134" s="33"/>
      <c r="F134" s="14"/>
    </row>
    <row r="135" spans="1:6" ht="35.1" customHeight="1" x14ac:dyDescent="0.25">
      <c r="A135" s="82" t="s">
        <v>125</v>
      </c>
      <c r="B135" s="81" t="s">
        <v>319</v>
      </c>
      <c r="C135" s="80">
        <v>1000000</v>
      </c>
      <c r="D135" s="80" t="s">
        <v>271</v>
      </c>
      <c r="E135" s="33"/>
      <c r="F135" s="14"/>
    </row>
    <row r="136" spans="1:6" ht="68.25" customHeight="1" x14ac:dyDescent="0.25">
      <c r="A136" s="83" t="s">
        <v>471</v>
      </c>
      <c r="B136" s="81" t="s">
        <v>301</v>
      </c>
      <c r="C136" s="80">
        <v>685000</v>
      </c>
      <c r="D136" s="80" t="s">
        <v>271</v>
      </c>
      <c r="E136" s="33"/>
      <c r="F136" s="14"/>
    </row>
    <row r="137" spans="1:6" ht="35.1" customHeight="1" x14ac:dyDescent="0.25">
      <c r="A137" s="82" t="s">
        <v>115</v>
      </c>
      <c r="B137" s="81" t="s">
        <v>302</v>
      </c>
      <c r="C137" s="80">
        <v>685000</v>
      </c>
      <c r="D137" s="80" t="s">
        <v>271</v>
      </c>
      <c r="E137" s="33"/>
      <c r="F137" s="14"/>
    </row>
    <row r="138" spans="1:6" ht="35.1" customHeight="1" x14ac:dyDescent="0.25">
      <c r="A138" s="82" t="s">
        <v>116</v>
      </c>
      <c r="B138" s="81" t="s">
        <v>303</v>
      </c>
      <c r="C138" s="80">
        <v>685000</v>
      </c>
      <c r="D138" s="80" t="s">
        <v>271</v>
      </c>
      <c r="E138" s="33"/>
      <c r="F138" s="14"/>
    </row>
    <row r="139" spans="1:6" ht="35.1" customHeight="1" x14ac:dyDescent="0.25">
      <c r="A139" s="82" t="s">
        <v>125</v>
      </c>
      <c r="B139" s="81" t="s">
        <v>320</v>
      </c>
      <c r="C139" s="80">
        <v>685000</v>
      </c>
      <c r="D139" s="80" t="s">
        <v>271</v>
      </c>
      <c r="E139" s="33"/>
      <c r="F139" s="14"/>
    </row>
    <row r="140" spans="1:6" ht="35.1" customHeight="1" x14ac:dyDescent="0.25">
      <c r="A140" s="85" t="s">
        <v>497</v>
      </c>
      <c r="B140" s="81" t="s">
        <v>174</v>
      </c>
      <c r="C140" s="80">
        <v>29629340</v>
      </c>
      <c r="D140" s="80">
        <v>5412829.8200000003</v>
      </c>
      <c r="E140" s="33">
        <f t="shared" si="1"/>
        <v>0.18268479216884345</v>
      </c>
      <c r="F140" s="14"/>
    </row>
    <row r="141" spans="1:6" ht="35.1" customHeight="1" x14ac:dyDescent="0.25">
      <c r="A141" s="82" t="s">
        <v>115</v>
      </c>
      <c r="B141" s="81" t="s">
        <v>175</v>
      </c>
      <c r="C141" s="80">
        <v>20529340</v>
      </c>
      <c r="D141" s="80">
        <v>3076497.56</v>
      </c>
      <c r="E141" s="33">
        <f t="shared" si="1"/>
        <v>0.14985857119615145</v>
      </c>
      <c r="F141" s="14"/>
    </row>
    <row r="142" spans="1:6" ht="35.1" customHeight="1" x14ac:dyDescent="0.25">
      <c r="A142" s="82" t="s">
        <v>116</v>
      </c>
      <c r="B142" s="81" t="s">
        <v>176</v>
      </c>
      <c r="C142" s="80">
        <v>20529340</v>
      </c>
      <c r="D142" s="80">
        <v>3076497.56</v>
      </c>
      <c r="E142" s="33">
        <f t="shared" si="1"/>
        <v>0.14985857119615145</v>
      </c>
      <c r="F142" s="14"/>
    </row>
    <row r="143" spans="1:6" ht="35.1" customHeight="1" x14ac:dyDescent="0.25">
      <c r="A143" s="82" t="s">
        <v>409</v>
      </c>
      <c r="B143" s="81" t="s">
        <v>343</v>
      </c>
      <c r="C143" s="80">
        <v>15229240</v>
      </c>
      <c r="D143" s="80">
        <v>237000</v>
      </c>
      <c r="E143" s="33">
        <f t="shared" si="1"/>
        <v>1.5562168565207457E-2</v>
      </c>
      <c r="F143" s="14"/>
    </row>
    <row r="144" spans="1:6" ht="35.1" customHeight="1" x14ac:dyDescent="0.25">
      <c r="A144" s="82" t="s">
        <v>125</v>
      </c>
      <c r="B144" s="81" t="s">
        <v>177</v>
      </c>
      <c r="C144" s="80">
        <v>5300100</v>
      </c>
      <c r="D144" s="80">
        <v>2839497.56</v>
      </c>
      <c r="E144" s="33">
        <f t="shared" si="1"/>
        <v>0.53574414822361849</v>
      </c>
      <c r="F144" s="14"/>
    </row>
    <row r="145" spans="1:6" ht="35.1" customHeight="1" x14ac:dyDescent="0.25">
      <c r="A145" s="82" t="s">
        <v>171</v>
      </c>
      <c r="B145" s="81" t="s">
        <v>178</v>
      </c>
      <c r="C145" s="80">
        <v>7100000</v>
      </c>
      <c r="D145" s="80">
        <v>336332.26</v>
      </c>
      <c r="E145" s="33">
        <f t="shared" si="1"/>
        <v>4.7370740845070425E-2</v>
      </c>
      <c r="F145" s="14"/>
    </row>
    <row r="146" spans="1:6" ht="22.5" customHeight="1" x14ac:dyDescent="0.25">
      <c r="A146" s="82" t="s">
        <v>172</v>
      </c>
      <c r="B146" s="81" t="s">
        <v>179</v>
      </c>
      <c r="C146" s="80">
        <v>7100000</v>
      </c>
      <c r="D146" s="80">
        <v>336332.26</v>
      </c>
      <c r="E146" s="33">
        <f t="shared" si="1"/>
        <v>4.7370740845070425E-2</v>
      </c>
      <c r="F146" s="14"/>
    </row>
    <row r="147" spans="1:6" ht="42" customHeight="1" x14ac:dyDescent="0.25">
      <c r="A147" s="82" t="s">
        <v>180</v>
      </c>
      <c r="B147" s="81" t="s">
        <v>181</v>
      </c>
      <c r="C147" s="80">
        <v>7100000</v>
      </c>
      <c r="D147" s="80">
        <v>336332.26</v>
      </c>
      <c r="E147" s="33">
        <f t="shared" si="1"/>
        <v>4.7370740845070425E-2</v>
      </c>
      <c r="F147" s="14"/>
    </row>
    <row r="148" spans="1:6" ht="35.1" customHeight="1" x14ac:dyDescent="0.25">
      <c r="A148" s="82" t="s">
        <v>129</v>
      </c>
      <c r="B148" s="81" t="s">
        <v>182</v>
      </c>
      <c r="C148" s="80">
        <v>2000000</v>
      </c>
      <c r="D148" s="80">
        <v>2000000</v>
      </c>
      <c r="E148" s="33">
        <f t="shared" ref="E148:E150" si="2">D148/C148</f>
        <v>1</v>
      </c>
      <c r="F148" s="14"/>
    </row>
    <row r="149" spans="1:6" ht="56.25" customHeight="1" x14ac:dyDescent="0.25">
      <c r="A149" s="82" t="s">
        <v>173</v>
      </c>
      <c r="B149" s="81" t="s">
        <v>183</v>
      </c>
      <c r="C149" s="80">
        <v>2000000</v>
      </c>
      <c r="D149" s="80">
        <v>2000000</v>
      </c>
      <c r="E149" s="33">
        <f t="shared" si="2"/>
        <v>1</v>
      </c>
      <c r="F149" s="14"/>
    </row>
    <row r="150" spans="1:6" ht="58.5" customHeight="1" x14ac:dyDescent="0.25">
      <c r="A150" s="82" t="s">
        <v>265</v>
      </c>
      <c r="B150" s="81" t="s">
        <v>266</v>
      </c>
      <c r="C150" s="80">
        <v>2000000</v>
      </c>
      <c r="D150" s="80">
        <v>2000000</v>
      </c>
      <c r="E150" s="33">
        <f t="shared" si="2"/>
        <v>1</v>
      </c>
      <c r="F150" s="14"/>
    </row>
    <row r="151" spans="1:6" ht="51" customHeight="1" x14ac:dyDescent="0.25">
      <c r="A151" s="83" t="s">
        <v>472</v>
      </c>
      <c r="B151" s="81" t="s">
        <v>410</v>
      </c>
      <c r="C151" s="80">
        <v>6282420</v>
      </c>
      <c r="D151" s="80" t="s">
        <v>271</v>
      </c>
      <c r="E151" s="33"/>
      <c r="F151" s="14"/>
    </row>
    <row r="152" spans="1:6" ht="35.1" customHeight="1" x14ac:dyDescent="0.25">
      <c r="A152" s="82" t="s">
        <v>171</v>
      </c>
      <c r="B152" s="81" t="s">
        <v>411</v>
      </c>
      <c r="C152" s="80">
        <v>6282420</v>
      </c>
      <c r="D152" s="80" t="s">
        <v>271</v>
      </c>
      <c r="E152" s="33"/>
      <c r="F152" s="14"/>
    </row>
    <row r="153" spans="1:6" ht="30" customHeight="1" x14ac:dyDescent="0.25">
      <c r="A153" s="82" t="s">
        <v>172</v>
      </c>
      <c r="B153" s="81" t="s">
        <v>412</v>
      </c>
      <c r="C153" s="80">
        <v>6282420</v>
      </c>
      <c r="D153" s="80" t="s">
        <v>271</v>
      </c>
      <c r="E153" s="33"/>
      <c r="F153" s="14"/>
    </row>
    <row r="154" spans="1:6" ht="39.75" customHeight="1" x14ac:dyDescent="0.25">
      <c r="A154" s="82" t="s">
        <v>180</v>
      </c>
      <c r="B154" s="81" t="s">
        <v>413</v>
      </c>
      <c r="C154" s="80">
        <v>6282420</v>
      </c>
      <c r="D154" s="80" t="s">
        <v>271</v>
      </c>
      <c r="E154" s="33"/>
      <c r="F154" s="14"/>
    </row>
    <row r="155" spans="1:6" ht="33.75" customHeight="1" x14ac:dyDescent="0.25">
      <c r="A155" s="78" t="s">
        <v>507</v>
      </c>
      <c r="B155" s="81"/>
      <c r="C155" s="80"/>
      <c r="D155" s="80"/>
      <c r="E155" s="33"/>
      <c r="F155" s="14"/>
    </row>
    <row r="156" spans="1:6" ht="41.25" customHeight="1" x14ac:dyDescent="0.25">
      <c r="A156" s="83" t="s">
        <v>473</v>
      </c>
      <c r="B156" s="81" t="s">
        <v>304</v>
      </c>
      <c r="C156" s="80">
        <v>2825244.79</v>
      </c>
      <c r="D156" s="80" t="s">
        <v>271</v>
      </c>
      <c r="E156" s="33"/>
      <c r="F156" s="14"/>
    </row>
    <row r="157" spans="1:6" ht="35.1" customHeight="1" x14ac:dyDescent="0.25">
      <c r="A157" s="82" t="s">
        <v>115</v>
      </c>
      <c r="B157" s="81" t="s">
        <v>305</v>
      </c>
      <c r="C157" s="80">
        <v>2825244.79</v>
      </c>
      <c r="D157" s="80" t="s">
        <v>271</v>
      </c>
      <c r="E157" s="33"/>
      <c r="F157" s="14"/>
    </row>
    <row r="158" spans="1:6" ht="35.1" customHeight="1" x14ac:dyDescent="0.25">
      <c r="A158" s="82" t="s">
        <v>116</v>
      </c>
      <c r="B158" s="81" t="s">
        <v>306</v>
      </c>
      <c r="C158" s="80">
        <v>2825244.79</v>
      </c>
      <c r="D158" s="80" t="s">
        <v>271</v>
      </c>
      <c r="E158" s="33"/>
      <c r="F158" s="14"/>
    </row>
    <row r="159" spans="1:6" ht="30" customHeight="1" x14ac:dyDescent="0.25">
      <c r="A159" s="82" t="s">
        <v>125</v>
      </c>
      <c r="B159" s="81" t="s">
        <v>321</v>
      </c>
      <c r="C159" s="80">
        <v>2825244.79</v>
      </c>
      <c r="D159" s="80" t="s">
        <v>271</v>
      </c>
      <c r="E159" s="33"/>
      <c r="F159" s="14"/>
    </row>
    <row r="160" spans="1:6" ht="89.25" customHeight="1" x14ac:dyDescent="0.25">
      <c r="A160" s="83" t="s">
        <v>508</v>
      </c>
      <c r="B160" s="81" t="s">
        <v>414</v>
      </c>
      <c r="C160" s="80">
        <v>10748000</v>
      </c>
      <c r="D160" s="80" t="s">
        <v>271</v>
      </c>
      <c r="E160" s="33"/>
      <c r="F160" s="14"/>
    </row>
    <row r="161" spans="1:6" ht="35.1" customHeight="1" x14ac:dyDescent="0.25">
      <c r="A161" s="82" t="s">
        <v>115</v>
      </c>
      <c r="B161" s="81" t="s">
        <v>415</v>
      </c>
      <c r="C161" s="80">
        <v>10748000</v>
      </c>
      <c r="D161" s="80" t="s">
        <v>271</v>
      </c>
      <c r="E161" s="33"/>
      <c r="F161" s="14"/>
    </row>
    <row r="162" spans="1:6" ht="35.1" customHeight="1" x14ac:dyDescent="0.25">
      <c r="A162" s="82" t="s">
        <v>116</v>
      </c>
      <c r="B162" s="81" t="s">
        <v>416</v>
      </c>
      <c r="C162" s="80">
        <v>10748000</v>
      </c>
      <c r="D162" s="80" t="s">
        <v>271</v>
      </c>
      <c r="E162" s="33"/>
      <c r="F162" s="14"/>
    </row>
    <row r="163" spans="1:6" ht="30" customHeight="1" x14ac:dyDescent="0.25">
      <c r="A163" s="82" t="s">
        <v>125</v>
      </c>
      <c r="B163" s="81" t="s">
        <v>417</v>
      </c>
      <c r="C163" s="80">
        <v>10748000</v>
      </c>
      <c r="D163" s="80" t="s">
        <v>271</v>
      </c>
      <c r="E163" s="33"/>
      <c r="F163" s="14"/>
    </row>
    <row r="164" spans="1:6" ht="60.75" customHeight="1" x14ac:dyDescent="0.25">
      <c r="A164" s="83" t="s">
        <v>474</v>
      </c>
      <c r="B164" s="81" t="s">
        <v>307</v>
      </c>
      <c r="C164" s="80">
        <v>589000</v>
      </c>
      <c r="D164" s="80">
        <v>235600</v>
      </c>
      <c r="E164" s="33">
        <f t="shared" ref="E164:E171" si="3">D164/C164</f>
        <v>0.4</v>
      </c>
      <c r="F164" s="14"/>
    </row>
    <row r="165" spans="1:6" ht="35.1" customHeight="1" x14ac:dyDescent="0.25">
      <c r="A165" s="82" t="s">
        <v>115</v>
      </c>
      <c r="B165" s="81" t="s">
        <v>308</v>
      </c>
      <c r="C165" s="80">
        <v>589000</v>
      </c>
      <c r="D165" s="80">
        <v>235600</v>
      </c>
      <c r="E165" s="33">
        <f t="shared" si="3"/>
        <v>0.4</v>
      </c>
      <c r="F165" s="14"/>
    </row>
    <row r="166" spans="1:6" ht="35.1" customHeight="1" x14ac:dyDescent="0.25">
      <c r="A166" s="82" t="s">
        <v>116</v>
      </c>
      <c r="B166" s="81" t="s">
        <v>309</v>
      </c>
      <c r="C166" s="80">
        <v>589000</v>
      </c>
      <c r="D166" s="80">
        <v>235600</v>
      </c>
      <c r="E166" s="33">
        <f t="shared" si="3"/>
        <v>0.4</v>
      </c>
      <c r="F166" s="14"/>
    </row>
    <row r="167" spans="1:6" ht="28.5" customHeight="1" x14ac:dyDescent="0.25">
      <c r="A167" s="82" t="s">
        <v>125</v>
      </c>
      <c r="B167" s="81" t="s">
        <v>322</v>
      </c>
      <c r="C167" s="80">
        <v>589000</v>
      </c>
      <c r="D167" s="80">
        <v>235600</v>
      </c>
      <c r="E167" s="33">
        <f t="shared" si="3"/>
        <v>0.4</v>
      </c>
      <c r="F167" s="14"/>
    </row>
    <row r="168" spans="1:6" ht="72" customHeight="1" x14ac:dyDescent="0.25">
      <c r="A168" s="83" t="s">
        <v>475</v>
      </c>
      <c r="B168" s="81" t="s">
        <v>310</v>
      </c>
      <c r="C168" s="80">
        <v>155000</v>
      </c>
      <c r="D168" s="80">
        <v>82400</v>
      </c>
      <c r="E168" s="33">
        <f t="shared" si="3"/>
        <v>0.53161290322580645</v>
      </c>
      <c r="F168" s="14"/>
    </row>
    <row r="169" spans="1:6" ht="35.1" customHeight="1" x14ac:dyDescent="0.25">
      <c r="A169" s="82" t="s">
        <v>115</v>
      </c>
      <c r="B169" s="81" t="s">
        <v>311</v>
      </c>
      <c r="C169" s="80">
        <v>155000</v>
      </c>
      <c r="D169" s="80">
        <v>82400</v>
      </c>
      <c r="E169" s="33">
        <f t="shared" si="3"/>
        <v>0.53161290322580645</v>
      </c>
      <c r="F169" s="14"/>
    </row>
    <row r="170" spans="1:6" ht="35.1" customHeight="1" x14ac:dyDescent="0.25">
      <c r="A170" s="82" t="s">
        <v>116</v>
      </c>
      <c r="B170" s="81" t="s">
        <v>312</v>
      </c>
      <c r="C170" s="80">
        <v>155000</v>
      </c>
      <c r="D170" s="80">
        <v>82400</v>
      </c>
      <c r="E170" s="33">
        <f t="shared" si="3"/>
        <v>0.53161290322580645</v>
      </c>
      <c r="F170" s="14"/>
    </row>
    <row r="171" spans="1:6" ht="35.1" customHeight="1" x14ac:dyDescent="0.25">
      <c r="A171" s="82" t="s">
        <v>125</v>
      </c>
      <c r="B171" s="81" t="s">
        <v>323</v>
      </c>
      <c r="C171" s="80">
        <v>155000</v>
      </c>
      <c r="D171" s="80">
        <v>82400</v>
      </c>
      <c r="E171" s="33">
        <f t="shared" si="3"/>
        <v>0.53161290322580645</v>
      </c>
      <c r="F171" s="14"/>
    </row>
    <row r="172" spans="1:6" ht="35.1" customHeight="1" x14ac:dyDescent="0.25">
      <c r="A172" s="83" t="s">
        <v>476</v>
      </c>
      <c r="B172" s="81" t="s">
        <v>184</v>
      </c>
      <c r="C172" s="80">
        <v>11165000</v>
      </c>
      <c r="D172" s="80">
        <v>4218313.84</v>
      </c>
      <c r="E172" s="33">
        <f t="shared" ref="E172:E204" si="4">D172/C172</f>
        <v>0.37781583878190772</v>
      </c>
      <c r="F172" s="14"/>
    </row>
    <row r="173" spans="1:6" ht="35.1" customHeight="1" x14ac:dyDescent="0.25">
      <c r="A173" s="82" t="s">
        <v>115</v>
      </c>
      <c r="B173" s="81" t="s">
        <v>185</v>
      </c>
      <c r="C173" s="80">
        <v>11165000</v>
      </c>
      <c r="D173" s="80">
        <v>4218313.84</v>
      </c>
      <c r="E173" s="33">
        <f t="shared" si="4"/>
        <v>0.37781583878190772</v>
      </c>
      <c r="F173" s="14"/>
    </row>
    <row r="174" spans="1:6" ht="35.1" customHeight="1" x14ac:dyDescent="0.25">
      <c r="A174" s="82" t="s">
        <v>116</v>
      </c>
      <c r="B174" s="81" t="s">
        <v>186</v>
      </c>
      <c r="C174" s="80">
        <v>11165000</v>
      </c>
      <c r="D174" s="80">
        <v>4218313.84</v>
      </c>
      <c r="E174" s="33">
        <f t="shared" si="4"/>
        <v>0.37781583878190772</v>
      </c>
      <c r="F174" s="14"/>
    </row>
    <row r="175" spans="1:6" ht="35.1" customHeight="1" x14ac:dyDescent="0.25">
      <c r="A175" s="82" t="s">
        <v>125</v>
      </c>
      <c r="B175" s="81" t="s">
        <v>187</v>
      </c>
      <c r="C175" s="80">
        <v>6400000</v>
      </c>
      <c r="D175" s="80">
        <v>1083112.71</v>
      </c>
      <c r="E175" s="33">
        <f t="shared" ref="E175:E180" si="5">D175/C175</f>
        <v>0.1692363609375</v>
      </c>
      <c r="F175" s="14"/>
    </row>
    <row r="176" spans="1:6" ht="28.5" customHeight="1" x14ac:dyDescent="0.25">
      <c r="A176" s="82" t="s">
        <v>127</v>
      </c>
      <c r="B176" s="81" t="s">
        <v>188</v>
      </c>
      <c r="C176" s="80">
        <v>4765000</v>
      </c>
      <c r="D176" s="80">
        <v>3135201.13</v>
      </c>
      <c r="E176" s="33">
        <f t="shared" si="5"/>
        <v>0.65796456033578177</v>
      </c>
      <c r="F176" s="14"/>
    </row>
    <row r="177" spans="1:6" ht="35.1" customHeight="1" x14ac:dyDescent="0.25">
      <c r="A177" s="83" t="s">
        <v>477</v>
      </c>
      <c r="B177" s="81" t="s">
        <v>189</v>
      </c>
      <c r="C177" s="80">
        <v>24500000</v>
      </c>
      <c r="D177" s="80">
        <v>9506414.0600000005</v>
      </c>
      <c r="E177" s="33">
        <f t="shared" si="5"/>
        <v>0.38801690040816328</v>
      </c>
      <c r="F177" s="14"/>
    </row>
    <row r="178" spans="1:6" ht="35.1" customHeight="1" x14ac:dyDescent="0.25">
      <c r="A178" s="82" t="s">
        <v>115</v>
      </c>
      <c r="B178" s="81" t="s">
        <v>190</v>
      </c>
      <c r="C178" s="80">
        <v>24500000</v>
      </c>
      <c r="D178" s="80">
        <v>9506414.0600000005</v>
      </c>
      <c r="E178" s="33">
        <f t="shared" si="5"/>
        <v>0.38801690040816328</v>
      </c>
      <c r="F178" s="14"/>
    </row>
    <row r="179" spans="1:6" ht="35.1" customHeight="1" x14ac:dyDescent="0.25">
      <c r="A179" s="82" t="s">
        <v>116</v>
      </c>
      <c r="B179" s="81" t="s">
        <v>191</v>
      </c>
      <c r="C179" s="80">
        <v>24500000</v>
      </c>
      <c r="D179" s="80">
        <v>9506414.0600000005</v>
      </c>
      <c r="E179" s="33">
        <f t="shared" si="5"/>
        <v>0.38801690040816328</v>
      </c>
      <c r="F179" s="14"/>
    </row>
    <row r="180" spans="1:6" ht="30" customHeight="1" x14ac:dyDescent="0.25">
      <c r="A180" s="82" t="s">
        <v>125</v>
      </c>
      <c r="B180" s="81" t="s">
        <v>192</v>
      </c>
      <c r="C180" s="80">
        <v>24500000</v>
      </c>
      <c r="D180" s="80">
        <v>9506414.0600000005</v>
      </c>
      <c r="E180" s="33">
        <f t="shared" si="5"/>
        <v>0.38801690040816328</v>
      </c>
    </row>
    <row r="181" spans="1:6" ht="35.1" customHeight="1" x14ac:dyDescent="0.25">
      <c r="A181" s="83" t="s">
        <v>478</v>
      </c>
      <c r="B181" s="81" t="s">
        <v>193</v>
      </c>
      <c r="C181" s="80">
        <v>600000</v>
      </c>
      <c r="D181" s="80">
        <v>24000</v>
      </c>
      <c r="E181" s="33">
        <f t="shared" ref="E181:E192" si="6">D181/C181</f>
        <v>0.04</v>
      </c>
    </row>
    <row r="182" spans="1:6" ht="35.1" customHeight="1" x14ac:dyDescent="0.25">
      <c r="A182" s="82" t="s">
        <v>115</v>
      </c>
      <c r="B182" s="81" t="s">
        <v>194</v>
      </c>
      <c r="C182" s="80">
        <v>600000</v>
      </c>
      <c r="D182" s="80">
        <v>24000</v>
      </c>
      <c r="E182" s="33">
        <f t="shared" si="6"/>
        <v>0.04</v>
      </c>
    </row>
    <row r="183" spans="1:6" ht="35.1" customHeight="1" x14ac:dyDescent="0.25">
      <c r="A183" s="82" t="s">
        <v>116</v>
      </c>
      <c r="B183" s="81" t="s">
        <v>195</v>
      </c>
      <c r="C183" s="80">
        <v>600000</v>
      </c>
      <c r="D183" s="80">
        <v>24000</v>
      </c>
      <c r="E183" s="33">
        <f t="shared" si="6"/>
        <v>0.04</v>
      </c>
    </row>
    <row r="184" spans="1:6" ht="35.1" customHeight="1" x14ac:dyDescent="0.25">
      <c r="A184" s="82" t="s">
        <v>125</v>
      </c>
      <c r="B184" s="81" t="s">
        <v>267</v>
      </c>
      <c r="C184" s="80">
        <v>600000</v>
      </c>
      <c r="D184" s="80">
        <v>24000</v>
      </c>
      <c r="E184" s="33">
        <f t="shared" si="6"/>
        <v>0.04</v>
      </c>
    </row>
    <row r="185" spans="1:6" ht="26.25" customHeight="1" x14ac:dyDescent="0.25">
      <c r="A185" s="83" t="s">
        <v>479</v>
      </c>
      <c r="B185" s="81" t="s">
        <v>418</v>
      </c>
      <c r="C185" s="80">
        <v>300000</v>
      </c>
      <c r="D185" s="80" t="s">
        <v>271</v>
      </c>
      <c r="E185" s="33"/>
    </row>
    <row r="186" spans="1:6" ht="35.1" customHeight="1" x14ac:dyDescent="0.25">
      <c r="A186" s="82" t="s">
        <v>115</v>
      </c>
      <c r="B186" s="81" t="s">
        <v>419</v>
      </c>
      <c r="C186" s="80">
        <v>300000</v>
      </c>
      <c r="D186" s="80" t="s">
        <v>271</v>
      </c>
      <c r="E186" s="33"/>
    </row>
    <row r="187" spans="1:6" ht="35.1" customHeight="1" x14ac:dyDescent="0.25">
      <c r="A187" s="82" t="s">
        <v>116</v>
      </c>
      <c r="B187" s="81" t="s">
        <v>420</v>
      </c>
      <c r="C187" s="80">
        <v>300000</v>
      </c>
      <c r="D187" s="80" t="s">
        <v>271</v>
      </c>
      <c r="E187" s="33"/>
    </row>
    <row r="188" spans="1:6" ht="35.1" customHeight="1" x14ac:dyDescent="0.25">
      <c r="A188" s="82" t="s">
        <v>125</v>
      </c>
      <c r="B188" s="81" t="s">
        <v>421</v>
      </c>
      <c r="C188" s="80">
        <v>300000</v>
      </c>
      <c r="D188" s="80" t="s">
        <v>271</v>
      </c>
      <c r="E188" s="33"/>
    </row>
    <row r="189" spans="1:6" ht="32.25" customHeight="1" x14ac:dyDescent="0.25">
      <c r="A189" s="83" t="s">
        <v>480</v>
      </c>
      <c r="B189" s="81" t="s">
        <v>196</v>
      </c>
      <c r="C189" s="80">
        <v>2300000</v>
      </c>
      <c r="D189" s="80">
        <v>1893500</v>
      </c>
      <c r="E189" s="33">
        <f t="shared" si="6"/>
        <v>0.82326086956521738</v>
      </c>
    </row>
    <row r="190" spans="1:6" ht="35.1" customHeight="1" x14ac:dyDescent="0.25">
      <c r="A190" s="82" t="s">
        <v>115</v>
      </c>
      <c r="B190" s="81" t="s">
        <v>197</v>
      </c>
      <c r="C190" s="80">
        <v>2300000</v>
      </c>
      <c r="D190" s="80">
        <v>1893500</v>
      </c>
      <c r="E190" s="33">
        <f t="shared" si="6"/>
        <v>0.82326086956521738</v>
      </c>
    </row>
    <row r="191" spans="1:6" ht="35.1" customHeight="1" x14ac:dyDescent="0.25">
      <c r="A191" s="82" t="s">
        <v>116</v>
      </c>
      <c r="B191" s="81" t="s">
        <v>198</v>
      </c>
      <c r="C191" s="80">
        <v>2300000</v>
      </c>
      <c r="D191" s="80">
        <v>1893500</v>
      </c>
      <c r="E191" s="33">
        <f t="shared" si="6"/>
        <v>0.82326086956521738</v>
      </c>
    </row>
    <row r="192" spans="1:6" ht="28.5" customHeight="1" x14ac:dyDescent="0.25">
      <c r="A192" s="82" t="s">
        <v>125</v>
      </c>
      <c r="B192" s="81" t="s">
        <v>199</v>
      </c>
      <c r="C192" s="80">
        <v>2300000</v>
      </c>
      <c r="D192" s="80">
        <v>1893500</v>
      </c>
      <c r="E192" s="33">
        <f t="shared" si="6"/>
        <v>0.82326086956521738</v>
      </c>
    </row>
    <row r="193" spans="1:5" ht="35.1" customHeight="1" x14ac:dyDescent="0.25">
      <c r="A193" s="83" t="s">
        <v>509</v>
      </c>
      <c r="B193" s="81" t="s">
        <v>313</v>
      </c>
      <c r="C193" s="80">
        <v>1500000</v>
      </c>
      <c r="D193" s="80" t="s">
        <v>271</v>
      </c>
      <c r="E193" s="33"/>
    </row>
    <row r="194" spans="1:5" ht="35.1" customHeight="1" x14ac:dyDescent="0.25">
      <c r="A194" s="82" t="s">
        <v>115</v>
      </c>
      <c r="B194" s="81" t="s">
        <v>314</v>
      </c>
      <c r="C194" s="80">
        <v>1500000</v>
      </c>
      <c r="D194" s="80" t="s">
        <v>271</v>
      </c>
      <c r="E194" s="33"/>
    </row>
    <row r="195" spans="1:5" ht="35.1" customHeight="1" x14ac:dyDescent="0.25">
      <c r="A195" s="82" t="s">
        <v>116</v>
      </c>
      <c r="B195" s="81" t="s">
        <v>315</v>
      </c>
      <c r="C195" s="80">
        <v>1500000</v>
      </c>
      <c r="D195" s="80" t="s">
        <v>271</v>
      </c>
      <c r="E195" s="33"/>
    </row>
    <row r="196" spans="1:5" ht="35.1" customHeight="1" x14ac:dyDescent="0.25">
      <c r="A196" s="82" t="s">
        <v>125</v>
      </c>
      <c r="B196" s="81" t="s">
        <v>324</v>
      </c>
      <c r="C196" s="80">
        <v>1500000</v>
      </c>
      <c r="D196" s="80" t="s">
        <v>271</v>
      </c>
      <c r="E196" s="33"/>
    </row>
    <row r="197" spans="1:5" ht="35.1" customHeight="1" x14ac:dyDescent="0.25">
      <c r="A197" s="83" t="s">
        <v>481</v>
      </c>
      <c r="B197" s="81" t="s">
        <v>316</v>
      </c>
      <c r="C197" s="80">
        <v>1219000</v>
      </c>
      <c r="D197" s="80" t="s">
        <v>271</v>
      </c>
      <c r="E197" s="33"/>
    </row>
    <row r="198" spans="1:5" ht="35.1" customHeight="1" x14ac:dyDescent="0.25">
      <c r="A198" s="82" t="s">
        <v>115</v>
      </c>
      <c r="B198" s="81" t="s">
        <v>317</v>
      </c>
      <c r="C198" s="80">
        <v>1219000</v>
      </c>
      <c r="D198" s="80" t="s">
        <v>271</v>
      </c>
      <c r="E198" s="33"/>
    </row>
    <row r="199" spans="1:5" ht="35.1" customHeight="1" x14ac:dyDescent="0.25">
      <c r="A199" s="82" t="s">
        <v>116</v>
      </c>
      <c r="B199" s="81" t="s">
        <v>318</v>
      </c>
      <c r="C199" s="80">
        <v>1219000</v>
      </c>
      <c r="D199" s="80" t="s">
        <v>271</v>
      </c>
      <c r="E199" s="33"/>
    </row>
    <row r="200" spans="1:5" ht="35.1" customHeight="1" x14ac:dyDescent="0.25">
      <c r="A200" s="82" t="s">
        <v>125</v>
      </c>
      <c r="B200" s="81" t="s">
        <v>325</v>
      </c>
      <c r="C200" s="80">
        <v>1219000</v>
      </c>
      <c r="D200" s="80" t="s">
        <v>271</v>
      </c>
      <c r="E200" s="33"/>
    </row>
    <row r="201" spans="1:5" ht="35.1" customHeight="1" x14ac:dyDescent="0.25">
      <c r="A201" s="83" t="s">
        <v>482</v>
      </c>
      <c r="B201" s="81" t="s">
        <v>200</v>
      </c>
      <c r="C201" s="80">
        <v>11324800</v>
      </c>
      <c r="D201" s="80">
        <v>2279879.2200000002</v>
      </c>
      <c r="E201" s="33">
        <f t="shared" si="4"/>
        <v>0.2013173936846567</v>
      </c>
    </row>
    <row r="202" spans="1:5" ht="35.1" customHeight="1" x14ac:dyDescent="0.25">
      <c r="A202" s="82" t="s">
        <v>115</v>
      </c>
      <c r="B202" s="81" t="s">
        <v>201</v>
      </c>
      <c r="C202" s="80">
        <v>11324800</v>
      </c>
      <c r="D202" s="80">
        <v>2279879.2200000002</v>
      </c>
      <c r="E202" s="33">
        <f t="shared" si="4"/>
        <v>0.2013173936846567</v>
      </c>
    </row>
    <row r="203" spans="1:5" ht="35.1" customHeight="1" x14ac:dyDescent="0.25">
      <c r="A203" s="82" t="s">
        <v>116</v>
      </c>
      <c r="B203" s="81" t="s">
        <v>202</v>
      </c>
      <c r="C203" s="80">
        <v>11324800</v>
      </c>
      <c r="D203" s="80">
        <v>2279879.2200000002</v>
      </c>
      <c r="E203" s="33">
        <f t="shared" si="4"/>
        <v>0.2013173936846567</v>
      </c>
    </row>
    <row r="204" spans="1:5" ht="35.1" customHeight="1" x14ac:dyDescent="0.25">
      <c r="A204" s="82" t="s">
        <v>125</v>
      </c>
      <c r="B204" s="81" t="s">
        <v>203</v>
      </c>
      <c r="C204" s="80">
        <v>11324800</v>
      </c>
      <c r="D204" s="80">
        <v>2279879.2200000002</v>
      </c>
      <c r="E204" s="33">
        <f t="shared" si="4"/>
        <v>0.2013173936846567</v>
      </c>
    </row>
    <row r="205" spans="1:5" ht="35.1" customHeight="1" x14ac:dyDescent="0.25">
      <c r="A205" s="83" t="s">
        <v>483</v>
      </c>
      <c r="B205" s="81" t="s">
        <v>332</v>
      </c>
      <c r="C205" s="80">
        <v>150000</v>
      </c>
      <c r="D205" s="80" t="s">
        <v>271</v>
      </c>
      <c r="E205" s="33"/>
    </row>
    <row r="206" spans="1:5" ht="35.1" customHeight="1" x14ac:dyDescent="0.25">
      <c r="A206" s="82" t="s">
        <v>115</v>
      </c>
      <c r="B206" s="81" t="s">
        <v>333</v>
      </c>
      <c r="C206" s="80">
        <v>150000</v>
      </c>
      <c r="D206" s="80" t="s">
        <v>271</v>
      </c>
      <c r="E206" s="33"/>
    </row>
    <row r="207" spans="1:5" ht="35.1" customHeight="1" x14ac:dyDescent="0.25">
      <c r="A207" s="82" t="s">
        <v>116</v>
      </c>
      <c r="B207" s="81" t="s">
        <v>334</v>
      </c>
      <c r="C207" s="80">
        <v>150000</v>
      </c>
      <c r="D207" s="80" t="s">
        <v>271</v>
      </c>
      <c r="E207" s="33"/>
    </row>
    <row r="208" spans="1:5" ht="35.1" customHeight="1" x14ac:dyDescent="0.25">
      <c r="A208" s="82" t="s">
        <v>125</v>
      </c>
      <c r="B208" s="81" t="s">
        <v>335</v>
      </c>
      <c r="C208" s="80">
        <v>150000</v>
      </c>
      <c r="D208" s="80" t="s">
        <v>271</v>
      </c>
      <c r="E208" s="33"/>
    </row>
    <row r="209" spans="1:5" ht="52.5" customHeight="1" x14ac:dyDescent="0.25">
      <c r="A209" s="83" t="s">
        <v>484</v>
      </c>
      <c r="B209" s="81" t="s">
        <v>422</v>
      </c>
      <c r="C209" s="80">
        <v>5600000</v>
      </c>
      <c r="D209" s="80" t="s">
        <v>271</v>
      </c>
      <c r="E209" s="33"/>
    </row>
    <row r="210" spans="1:5" ht="35.1" customHeight="1" x14ac:dyDescent="0.25">
      <c r="A210" s="82" t="s">
        <v>115</v>
      </c>
      <c r="B210" s="81" t="s">
        <v>423</v>
      </c>
      <c r="C210" s="80">
        <v>5600000</v>
      </c>
      <c r="D210" s="80" t="s">
        <v>271</v>
      </c>
      <c r="E210" s="33"/>
    </row>
    <row r="211" spans="1:5" ht="35.1" customHeight="1" x14ac:dyDescent="0.25">
      <c r="A211" s="82" t="s">
        <v>116</v>
      </c>
      <c r="B211" s="81" t="s">
        <v>424</v>
      </c>
      <c r="C211" s="80">
        <v>5600000</v>
      </c>
      <c r="D211" s="80" t="s">
        <v>271</v>
      </c>
      <c r="E211" s="33"/>
    </row>
    <row r="212" spans="1:5" ht="35.1" customHeight="1" x14ac:dyDescent="0.25">
      <c r="A212" s="82" t="s">
        <v>125</v>
      </c>
      <c r="B212" s="81" t="s">
        <v>425</v>
      </c>
      <c r="C212" s="80">
        <v>5600000</v>
      </c>
      <c r="D212" s="80" t="s">
        <v>271</v>
      </c>
      <c r="E212" s="33"/>
    </row>
    <row r="213" spans="1:5" ht="60.75" customHeight="1" x14ac:dyDescent="0.25">
      <c r="A213" s="83" t="s">
        <v>485</v>
      </c>
      <c r="B213" s="81" t="s">
        <v>426</v>
      </c>
      <c r="C213" s="80">
        <v>294800</v>
      </c>
      <c r="D213" s="80" t="s">
        <v>271</v>
      </c>
      <c r="E213" s="33"/>
    </row>
    <row r="214" spans="1:5" ht="35.1" customHeight="1" x14ac:dyDescent="0.25">
      <c r="A214" s="82" t="s">
        <v>115</v>
      </c>
      <c r="B214" s="81" t="s">
        <v>427</v>
      </c>
      <c r="C214" s="80">
        <v>294800</v>
      </c>
      <c r="D214" s="80" t="s">
        <v>271</v>
      </c>
      <c r="E214" s="33"/>
    </row>
    <row r="215" spans="1:5" ht="35.1" customHeight="1" x14ac:dyDescent="0.25">
      <c r="A215" s="82" t="s">
        <v>116</v>
      </c>
      <c r="B215" s="81" t="s">
        <v>428</v>
      </c>
      <c r="C215" s="80">
        <v>294800</v>
      </c>
      <c r="D215" s="80" t="s">
        <v>271</v>
      </c>
      <c r="E215" s="33"/>
    </row>
    <row r="216" spans="1:5" ht="35.1" customHeight="1" x14ac:dyDescent="0.25">
      <c r="A216" s="82" t="s">
        <v>125</v>
      </c>
      <c r="B216" s="81" t="s">
        <v>429</v>
      </c>
      <c r="C216" s="80">
        <v>294800</v>
      </c>
      <c r="D216" s="80" t="s">
        <v>271</v>
      </c>
      <c r="E216" s="33"/>
    </row>
    <row r="217" spans="1:5" ht="35.1" customHeight="1" x14ac:dyDescent="0.25">
      <c r="A217" s="78" t="s">
        <v>486</v>
      </c>
      <c r="B217" s="81"/>
      <c r="C217" s="80"/>
      <c r="D217" s="80"/>
      <c r="E217" s="33"/>
    </row>
    <row r="218" spans="1:5" ht="35.1" customHeight="1" x14ac:dyDescent="0.25">
      <c r="A218" s="83" t="s">
        <v>487</v>
      </c>
      <c r="B218" s="81" t="s">
        <v>204</v>
      </c>
      <c r="C218" s="80">
        <v>500000</v>
      </c>
      <c r="D218" s="80">
        <v>143000</v>
      </c>
      <c r="E218" s="33">
        <f t="shared" ref="E218:E255" si="7">D218/C218</f>
        <v>0.28599999999999998</v>
      </c>
    </row>
    <row r="219" spans="1:5" ht="35.1" customHeight="1" x14ac:dyDescent="0.25">
      <c r="A219" s="82" t="s">
        <v>115</v>
      </c>
      <c r="B219" s="81" t="s">
        <v>205</v>
      </c>
      <c r="C219" s="80">
        <v>500000</v>
      </c>
      <c r="D219" s="80">
        <v>143000</v>
      </c>
      <c r="E219" s="33">
        <f t="shared" si="7"/>
        <v>0.28599999999999998</v>
      </c>
    </row>
    <row r="220" spans="1:5" ht="35.1" customHeight="1" x14ac:dyDescent="0.25">
      <c r="A220" s="82" t="s">
        <v>116</v>
      </c>
      <c r="B220" s="81" t="s">
        <v>206</v>
      </c>
      <c r="C220" s="80">
        <v>500000</v>
      </c>
      <c r="D220" s="80">
        <v>143000</v>
      </c>
      <c r="E220" s="33">
        <f t="shared" si="7"/>
        <v>0.28599999999999998</v>
      </c>
    </row>
    <row r="221" spans="1:5" ht="35.1" customHeight="1" x14ac:dyDescent="0.25">
      <c r="A221" s="82" t="s">
        <v>125</v>
      </c>
      <c r="B221" s="86" t="s">
        <v>268</v>
      </c>
      <c r="C221" s="80">
        <v>500000</v>
      </c>
      <c r="D221" s="80">
        <v>143000</v>
      </c>
      <c r="E221" s="33">
        <f t="shared" si="7"/>
        <v>0.28599999999999998</v>
      </c>
    </row>
    <row r="222" spans="1:5" ht="35.1" customHeight="1" x14ac:dyDescent="0.25">
      <c r="A222" s="78" t="s">
        <v>488</v>
      </c>
      <c r="B222" s="86"/>
      <c r="C222" s="80"/>
      <c r="D222" s="80"/>
      <c r="E222" s="33"/>
    </row>
    <row r="223" spans="1:5" ht="48" customHeight="1" x14ac:dyDescent="0.25">
      <c r="A223" s="83" t="s">
        <v>489</v>
      </c>
      <c r="B223" s="87" t="s">
        <v>430</v>
      </c>
      <c r="C223" s="80">
        <v>10000000</v>
      </c>
      <c r="D223" s="80" t="s">
        <v>271</v>
      </c>
      <c r="E223" s="33"/>
    </row>
    <row r="224" spans="1:5" ht="35.1" customHeight="1" x14ac:dyDescent="0.25">
      <c r="A224" s="82" t="s">
        <v>115</v>
      </c>
      <c r="B224" s="87" t="s">
        <v>431</v>
      </c>
      <c r="C224" s="80">
        <v>10000000</v>
      </c>
      <c r="D224" s="80" t="s">
        <v>271</v>
      </c>
      <c r="E224" s="33"/>
    </row>
    <row r="225" spans="1:5" ht="35.1" customHeight="1" x14ac:dyDescent="0.25">
      <c r="A225" s="82" t="s">
        <v>116</v>
      </c>
      <c r="B225" s="87" t="s">
        <v>432</v>
      </c>
      <c r="C225" s="80">
        <v>10000000</v>
      </c>
      <c r="D225" s="80" t="s">
        <v>271</v>
      </c>
      <c r="E225" s="33"/>
    </row>
    <row r="226" spans="1:5" ht="24" customHeight="1" x14ac:dyDescent="0.25">
      <c r="A226" s="82" t="s">
        <v>125</v>
      </c>
      <c r="B226" s="87" t="s">
        <v>433</v>
      </c>
      <c r="C226" s="80">
        <v>10000000</v>
      </c>
      <c r="D226" s="80" t="s">
        <v>271</v>
      </c>
      <c r="E226" s="33"/>
    </row>
    <row r="227" spans="1:5" ht="54.75" customHeight="1" x14ac:dyDescent="0.25">
      <c r="A227" s="83" t="s">
        <v>490</v>
      </c>
      <c r="B227" s="81" t="s">
        <v>434</v>
      </c>
      <c r="C227" s="80">
        <v>526320</v>
      </c>
      <c r="D227" s="80" t="s">
        <v>271</v>
      </c>
      <c r="E227" s="33"/>
    </row>
    <row r="228" spans="1:5" ht="35.1" customHeight="1" x14ac:dyDescent="0.25">
      <c r="A228" s="82" t="s">
        <v>115</v>
      </c>
      <c r="B228" s="87" t="s">
        <v>435</v>
      </c>
      <c r="C228" s="80">
        <v>526320</v>
      </c>
      <c r="D228" s="80" t="s">
        <v>271</v>
      </c>
      <c r="E228" s="33"/>
    </row>
    <row r="229" spans="1:5" ht="35.1" customHeight="1" x14ac:dyDescent="0.25">
      <c r="A229" s="82" t="s">
        <v>116</v>
      </c>
      <c r="B229" s="87" t="s">
        <v>436</v>
      </c>
      <c r="C229" s="80">
        <v>526320</v>
      </c>
      <c r="D229" s="80" t="s">
        <v>271</v>
      </c>
      <c r="E229" s="33"/>
    </row>
    <row r="230" spans="1:5" ht="26.25" customHeight="1" x14ac:dyDescent="0.25">
      <c r="A230" s="82" t="s">
        <v>125</v>
      </c>
      <c r="B230" s="87" t="s">
        <v>437</v>
      </c>
      <c r="C230" s="80">
        <v>526320</v>
      </c>
      <c r="D230" s="80" t="s">
        <v>271</v>
      </c>
      <c r="E230" s="33"/>
    </row>
    <row r="231" spans="1:5" ht="35.1" customHeight="1" x14ac:dyDescent="0.25">
      <c r="A231" s="79" t="s">
        <v>496</v>
      </c>
      <c r="B231" s="87" t="s">
        <v>438</v>
      </c>
      <c r="C231" s="88">
        <v>500000</v>
      </c>
      <c r="D231" s="88">
        <v>208000</v>
      </c>
      <c r="E231" s="33">
        <f t="shared" si="7"/>
        <v>0.41599999999999998</v>
      </c>
    </row>
    <row r="232" spans="1:5" ht="54.75" customHeight="1" x14ac:dyDescent="0.25">
      <c r="A232" s="82" t="s">
        <v>107</v>
      </c>
      <c r="B232" s="81" t="s">
        <v>439</v>
      </c>
      <c r="C232" s="88">
        <v>500000</v>
      </c>
      <c r="D232" s="88">
        <v>208000</v>
      </c>
      <c r="E232" s="33">
        <f t="shared" si="7"/>
        <v>0.41599999999999998</v>
      </c>
    </row>
    <row r="233" spans="1:5" ht="35.1" customHeight="1" x14ac:dyDescent="0.25">
      <c r="A233" s="82" t="s">
        <v>209</v>
      </c>
      <c r="B233" s="87" t="s">
        <v>440</v>
      </c>
      <c r="C233" s="88">
        <v>500000</v>
      </c>
      <c r="D233" s="88">
        <v>208000</v>
      </c>
      <c r="E233" s="33">
        <f t="shared" si="7"/>
        <v>0.41599999999999998</v>
      </c>
    </row>
    <row r="234" spans="1:5" ht="35.1" customHeight="1" x14ac:dyDescent="0.25">
      <c r="A234" s="82" t="s">
        <v>211</v>
      </c>
      <c r="B234" s="87" t="s">
        <v>441</v>
      </c>
      <c r="C234" s="88">
        <v>384000</v>
      </c>
      <c r="D234" s="88">
        <v>160000</v>
      </c>
      <c r="E234" s="33">
        <f t="shared" si="7"/>
        <v>0.41666666666666669</v>
      </c>
    </row>
    <row r="235" spans="1:5" ht="51" customHeight="1" x14ac:dyDescent="0.25">
      <c r="A235" s="82" t="s">
        <v>213</v>
      </c>
      <c r="B235" s="87" t="s">
        <v>442</v>
      </c>
      <c r="C235" s="88">
        <v>116000</v>
      </c>
      <c r="D235" s="88">
        <v>48000</v>
      </c>
      <c r="E235" s="33">
        <f t="shared" si="7"/>
        <v>0.41379310344827586</v>
      </c>
    </row>
    <row r="236" spans="1:5" ht="56.25" customHeight="1" x14ac:dyDescent="0.25">
      <c r="A236" s="85" t="s">
        <v>510</v>
      </c>
      <c r="B236" s="87" t="s">
        <v>207</v>
      </c>
      <c r="C236" s="88">
        <v>6006100</v>
      </c>
      <c r="D236" s="88">
        <v>2913452.39</v>
      </c>
      <c r="E236" s="33">
        <f t="shared" si="7"/>
        <v>0.48508223139807866</v>
      </c>
    </row>
    <row r="237" spans="1:5" ht="62.25" customHeight="1" x14ac:dyDescent="0.25">
      <c r="A237" s="82" t="s">
        <v>107</v>
      </c>
      <c r="B237" s="81" t="s">
        <v>208</v>
      </c>
      <c r="C237" s="88">
        <v>6001854.6900000004</v>
      </c>
      <c r="D237" s="88">
        <v>2909207.08</v>
      </c>
      <c r="E237" s="33">
        <f t="shared" si="7"/>
        <v>0.48471801305806023</v>
      </c>
    </row>
    <row r="238" spans="1:5" ht="27.75" customHeight="1" x14ac:dyDescent="0.25">
      <c r="A238" s="82" t="s">
        <v>209</v>
      </c>
      <c r="B238" s="87" t="s">
        <v>210</v>
      </c>
      <c r="C238" s="88">
        <v>6001854.6900000004</v>
      </c>
      <c r="D238" s="88">
        <v>2909207.08</v>
      </c>
      <c r="E238" s="33">
        <f t="shared" si="7"/>
        <v>0.48471801305806023</v>
      </c>
    </row>
    <row r="239" spans="1:5" ht="30" customHeight="1" x14ac:dyDescent="0.25">
      <c r="A239" s="82" t="s">
        <v>211</v>
      </c>
      <c r="B239" s="87" t="s">
        <v>212</v>
      </c>
      <c r="C239" s="88">
        <v>4608754.6900000004</v>
      </c>
      <c r="D239" s="88">
        <v>2278104.2400000002</v>
      </c>
      <c r="E239" s="33">
        <f t="shared" si="7"/>
        <v>0.49429930496040353</v>
      </c>
    </row>
    <row r="240" spans="1:5" ht="44.25" customHeight="1" x14ac:dyDescent="0.25">
      <c r="A240" s="82" t="s">
        <v>213</v>
      </c>
      <c r="B240" s="87" t="s">
        <v>214</v>
      </c>
      <c r="C240" s="88">
        <v>1393100</v>
      </c>
      <c r="D240" s="88">
        <v>631102.84</v>
      </c>
      <c r="E240" s="33">
        <f t="shared" si="7"/>
        <v>0.45302048668437295</v>
      </c>
    </row>
    <row r="241" spans="1:6" ht="29.25" customHeight="1" x14ac:dyDescent="0.25">
      <c r="A241" s="82" t="s">
        <v>129</v>
      </c>
      <c r="B241" s="87" t="s">
        <v>443</v>
      </c>
      <c r="C241" s="88">
        <v>4245.3100000000004</v>
      </c>
      <c r="D241" s="88">
        <v>4245.3100000000004</v>
      </c>
      <c r="E241" s="33">
        <f t="shared" si="7"/>
        <v>1</v>
      </c>
    </row>
    <row r="242" spans="1:6" ht="27" customHeight="1" x14ac:dyDescent="0.25">
      <c r="A242" s="82" t="s">
        <v>131</v>
      </c>
      <c r="B242" s="87" t="s">
        <v>444</v>
      </c>
      <c r="C242" s="88">
        <v>4245.3100000000004</v>
      </c>
      <c r="D242" s="88">
        <v>4245.3100000000004</v>
      </c>
      <c r="E242" s="33">
        <f t="shared" si="7"/>
        <v>1</v>
      </c>
    </row>
    <row r="243" spans="1:6" ht="25.5" customHeight="1" x14ac:dyDescent="0.25">
      <c r="A243" s="82" t="s">
        <v>134</v>
      </c>
      <c r="B243" s="87" t="s">
        <v>445</v>
      </c>
      <c r="C243" s="88">
        <v>4245.3100000000004</v>
      </c>
      <c r="D243" s="88">
        <v>4245.3100000000004</v>
      </c>
      <c r="E243" s="33">
        <f t="shared" si="7"/>
        <v>1</v>
      </c>
    </row>
    <row r="244" spans="1:6" ht="52.5" customHeight="1" x14ac:dyDescent="0.25">
      <c r="A244" s="85" t="s">
        <v>510</v>
      </c>
      <c r="B244" s="87" t="s">
        <v>215</v>
      </c>
      <c r="C244" s="88">
        <v>4093900</v>
      </c>
      <c r="D244" s="88">
        <v>1672008.56</v>
      </c>
      <c r="E244" s="33">
        <f t="shared" si="7"/>
        <v>0.40841460709836586</v>
      </c>
    </row>
    <row r="245" spans="1:6" ht="35.1" customHeight="1" x14ac:dyDescent="0.25">
      <c r="A245" s="82" t="s">
        <v>115</v>
      </c>
      <c r="B245" s="87" t="s">
        <v>216</v>
      </c>
      <c r="C245" s="88">
        <v>4093900</v>
      </c>
      <c r="D245" s="88">
        <v>1672008.56</v>
      </c>
      <c r="E245" s="33">
        <f t="shared" si="7"/>
        <v>0.40841460709836586</v>
      </c>
    </row>
    <row r="246" spans="1:6" ht="35.1" customHeight="1" x14ac:dyDescent="0.25">
      <c r="A246" s="82" t="s">
        <v>116</v>
      </c>
      <c r="B246" s="87" t="s">
        <v>217</v>
      </c>
      <c r="C246" s="88">
        <v>4093900</v>
      </c>
      <c r="D246" s="88">
        <v>1672008.56</v>
      </c>
      <c r="E246" s="33">
        <f t="shared" si="7"/>
        <v>0.40841460709836586</v>
      </c>
    </row>
    <row r="247" spans="1:6" ht="35.1" customHeight="1" x14ac:dyDescent="0.25">
      <c r="A247" s="82" t="s">
        <v>125</v>
      </c>
      <c r="B247" s="87" t="s">
        <v>218</v>
      </c>
      <c r="C247" s="88">
        <v>4093900</v>
      </c>
      <c r="D247" s="88">
        <v>1672008.56</v>
      </c>
      <c r="E247" s="33">
        <f t="shared" si="7"/>
        <v>0.40841460709836586</v>
      </c>
    </row>
    <row r="248" spans="1:6" ht="35.1" customHeight="1" x14ac:dyDescent="0.25">
      <c r="A248" s="85" t="s">
        <v>497</v>
      </c>
      <c r="B248" s="87" t="s">
        <v>446</v>
      </c>
      <c r="C248" s="80">
        <v>420000</v>
      </c>
      <c r="D248" s="80">
        <v>420000</v>
      </c>
      <c r="E248" s="33">
        <f t="shared" si="7"/>
        <v>1</v>
      </c>
    </row>
    <row r="249" spans="1:6" ht="35.1" customHeight="1" x14ac:dyDescent="0.25">
      <c r="A249" s="82" t="s">
        <v>115</v>
      </c>
      <c r="B249" s="87" t="s">
        <v>447</v>
      </c>
      <c r="C249" s="80">
        <v>420000</v>
      </c>
      <c r="D249" s="80">
        <v>420000</v>
      </c>
      <c r="E249" s="33">
        <f t="shared" si="7"/>
        <v>1</v>
      </c>
    </row>
    <row r="250" spans="1:6" ht="35.1" customHeight="1" x14ac:dyDescent="0.25">
      <c r="A250" s="82" t="s">
        <v>116</v>
      </c>
      <c r="B250" s="87" t="s">
        <v>448</v>
      </c>
      <c r="C250" s="80">
        <v>420000</v>
      </c>
      <c r="D250" s="80">
        <v>420000</v>
      </c>
      <c r="E250" s="33">
        <f t="shared" si="7"/>
        <v>1</v>
      </c>
    </row>
    <row r="251" spans="1:6" ht="35.1" customHeight="1" x14ac:dyDescent="0.25">
      <c r="A251" s="82" t="s">
        <v>125</v>
      </c>
      <c r="B251" s="87" t="s">
        <v>449</v>
      </c>
      <c r="C251" s="80">
        <v>420000</v>
      </c>
      <c r="D251" s="80">
        <v>420000</v>
      </c>
      <c r="E251" s="33">
        <f t="shared" si="7"/>
        <v>1</v>
      </c>
    </row>
    <row r="252" spans="1:6" ht="51.75" customHeight="1" x14ac:dyDescent="0.25">
      <c r="A252" s="85" t="s">
        <v>521</v>
      </c>
      <c r="B252" s="81" t="s">
        <v>517</v>
      </c>
      <c r="C252" s="80">
        <v>130000</v>
      </c>
      <c r="D252" s="80">
        <v>50000</v>
      </c>
      <c r="E252" s="89">
        <f t="shared" si="7"/>
        <v>0.38461538461538464</v>
      </c>
      <c r="F252" s="9"/>
    </row>
    <row r="253" spans="1:6" ht="35.1" customHeight="1" x14ac:dyDescent="0.25">
      <c r="A253" s="90" t="s">
        <v>115</v>
      </c>
      <c r="B253" s="81" t="s">
        <v>518</v>
      </c>
      <c r="C253" s="80">
        <v>130000</v>
      </c>
      <c r="D253" s="80">
        <v>50000</v>
      </c>
      <c r="E253" s="89">
        <f t="shared" si="7"/>
        <v>0.38461538461538464</v>
      </c>
      <c r="F253" s="9"/>
    </row>
    <row r="254" spans="1:6" ht="35.1" customHeight="1" x14ac:dyDescent="0.25">
      <c r="A254" s="90" t="s">
        <v>116</v>
      </c>
      <c r="B254" s="81" t="s">
        <v>519</v>
      </c>
      <c r="C254" s="80">
        <v>130000</v>
      </c>
      <c r="D254" s="80">
        <v>50000</v>
      </c>
      <c r="E254" s="89">
        <f t="shared" si="7"/>
        <v>0.38461538461538464</v>
      </c>
      <c r="F254" s="9"/>
    </row>
    <row r="255" spans="1:6" ht="35.1" customHeight="1" x14ac:dyDescent="0.25">
      <c r="A255" s="90" t="s">
        <v>125</v>
      </c>
      <c r="B255" s="81" t="s">
        <v>520</v>
      </c>
      <c r="C255" s="80">
        <v>130000</v>
      </c>
      <c r="D255" s="80">
        <v>50000</v>
      </c>
      <c r="E255" s="89">
        <f t="shared" si="7"/>
        <v>0.38461538461538464</v>
      </c>
      <c r="F255" s="9"/>
    </row>
    <row r="256" spans="1:6" ht="27.75" customHeight="1" x14ac:dyDescent="0.25">
      <c r="A256" s="78" t="s">
        <v>491</v>
      </c>
      <c r="B256" s="87"/>
      <c r="C256" s="80"/>
      <c r="D256" s="80"/>
      <c r="E256" s="33"/>
    </row>
    <row r="257" spans="1:5" ht="26.25" customHeight="1" x14ac:dyDescent="0.25">
      <c r="A257" s="83" t="s">
        <v>492</v>
      </c>
      <c r="B257" s="87" t="s">
        <v>219</v>
      </c>
      <c r="C257" s="80">
        <v>350000</v>
      </c>
      <c r="D257" s="80">
        <v>135388.5</v>
      </c>
      <c r="E257" s="33">
        <f t="shared" ref="E257:E264" si="8">D257/C257</f>
        <v>0.38682428571428573</v>
      </c>
    </row>
    <row r="258" spans="1:5" ht="35.1" customHeight="1" x14ac:dyDescent="0.25">
      <c r="A258" s="82" t="s">
        <v>220</v>
      </c>
      <c r="B258" s="87" t="s">
        <v>221</v>
      </c>
      <c r="C258" s="80">
        <v>350000</v>
      </c>
      <c r="D258" s="80">
        <v>135388.5</v>
      </c>
      <c r="E258" s="33">
        <f t="shared" si="8"/>
        <v>0.38682428571428573</v>
      </c>
    </row>
    <row r="259" spans="1:5" ht="35.1" customHeight="1" x14ac:dyDescent="0.25">
      <c r="A259" s="82" t="s">
        <v>222</v>
      </c>
      <c r="B259" s="87" t="s">
        <v>223</v>
      </c>
      <c r="C259" s="80">
        <v>350000</v>
      </c>
      <c r="D259" s="80">
        <v>135388.5</v>
      </c>
      <c r="E259" s="33">
        <f t="shared" si="8"/>
        <v>0.38682428571428573</v>
      </c>
    </row>
    <row r="260" spans="1:5" ht="35.1" customHeight="1" x14ac:dyDescent="0.25">
      <c r="A260" s="82" t="s">
        <v>224</v>
      </c>
      <c r="B260" s="87" t="s">
        <v>225</v>
      </c>
      <c r="C260" s="80">
        <v>350000</v>
      </c>
      <c r="D260" s="80">
        <v>135388.5</v>
      </c>
      <c r="E260" s="33">
        <f t="shared" si="8"/>
        <v>0.38682428571428573</v>
      </c>
    </row>
    <row r="261" spans="1:5" ht="35.1" customHeight="1" x14ac:dyDescent="0.25">
      <c r="A261" s="83" t="s">
        <v>493</v>
      </c>
      <c r="B261" s="87" t="s">
        <v>226</v>
      </c>
      <c r="C261" s="80">
        <v>500000</v>
      </c>
      <c r="D261" s="80">
        <v>246529.65</v>
      </c>
      <c r="E261" s="33">
        <f t="shared" si="8"/>
        <v>0.49305929999999998</v>
      </c>
    </row>
    <row r="262" spans="1:5" ht="35.1" customHeight="1" x14ac:dyDescent="0.25">
      <c r="A262" s="82" t="s">
        <v>220</v>
      </c>
      <c r="B262" s="87" t="s">
        <v>227</v>
      </c>
      <c r="C262" s="80">
        <v>500000</v>
      </c>
      <c r="D262" s="80">
        <v>246529.65</v>
      </c>
      <c r="E262" s="33">
        <f t="shared" si="8"/>
        <v>0.49305929999999998</v>
      </c>
    </row>
    <row r="263" spans="1:5" ht="35.1" customHeight="1" x14ac:dyDescent="0.25">
      <c r="A263" s="82" t="s">
        <v>228</v>
      </c>
      <c r="B263" s="87" t="s">
        <v>229</v>
      </c>
      <c r="C263" s="80">
        <v>500000</v>
      </c>
      <c r="D263" s="80">
        <v>246529.65</v>
      </c>
      <c r="E263" s="33">
        <f t="shared" si="8"/>
        <v>0.49305929999999998</v>
      </c>
    </row>
    <row r="264" spans="1:5" ht="35.1" customHeight="1" x14ac:dyDescent="0.25">
      <c r="A264" s="82" t="s">
        <v>230</v>
      </c>
      <c r="B264" s="87" t="s">
        <v>231</v>
      </c>
      <c r="C264" s="80">
        <v>500000</v>
      </c>
      <c r="D264" s="80">
        <v>246529.65</v>
      </c>
      <c r="E264" s="33">
        <f t="shared" si="8"/>
        <v>0.49305929999999998</v>
      </c>
    </row>
    <row r="265" spans="1:5" ht="27" customHeight="1" x14ac:dyDescent="0.25">
      <c r="A265" s="78" t="s">
        <v>494</v>
      </c>
      <c r="B265" s="91"/>
      <c r="C265" s="91"/>
      <c r="D265" s="91"/>
      <c r="E265" s="92"/>
    </row>
    <row r="266" spans="1:5" ht="30" customHeight="1" x14ac:dyDescent="0.25">
      <c r="A266" s="83" t="s">
        <v>495</v>
      </c>
      <c r="B266" s="93" t="s">
        <v>232</v>
      </c>
      <c r="C266" s="88">
        <v>2400000</v>
      </c>
      <c r="D266" s="88">
        <v>1234075.02</v>
      </c>
      <c r="E266" s="33">
        <f t="shared" ref="E266:E272" si="9">D266/C266</f>
        <v>0.51419792500000006</v>
      </c>
    </row>
    <row r="267" spans="1:5" ht="57.75" customHeight="1" x14ac:dyDescent="0.25">
      <c r="A267" s="82" t="s">
        <v>107</v>
      </c>
      <c r="B267" s="93" t="s">
        <v>359</v>
      </c>
      <c r="C267" s="88">
        <v>400000</v>
      </c>
      <c r="D267" s="88">
        <v>149200</v>
      </c>
      <c r="E267" s="33">
        <f t="shared" si="9"/>
        <v>0.373</v>
      </c>
    </row>
    <row r="268" spans="1:5" ht="27" customHeight="1" x14ac:dyDescent="0.25">
      <c r="A268" s="94" t="s">
        <v>209</v>
      </c>
      <c r="B268" s="95" t="s">
        <v>360</v>
      </c>
      <c r="C268" s="96">
        <v>400000</v>
      </c>
      <c r="D268" s="96">
        <v>149200</v>
      </c>
      <c r="E268" s="97">
        <f t="shared" si="9"/>
        <v>0.373</v>
      </c>
    </row>
    <row r="269" spans="1:5" ht="28.5" customHeight="1" x14ac:dyDescent="0.25">
      <c r="A269" s="90" t="s">
        <v>362</v>
      </c>
      <c r="B269" s="81" t="s">
        <v>361</v>
      </c>
      <c r="C269" s="80">
        <v>400000</v>
      </c>
      <c r="D269" s="80">
        <v>149200</v>
      </c>
      <c r="E269" s="89">
        <f t="shared" si="9"/>
        <v>0.373</v>
      </c>
    </row>
    <row r="270" spans="1:5" ht="35.1" customHeight="1" x14ac:dyDescent="0.25">
      <c r="A270" s="90" t="s">
        <v>115</v>
      </c>
      <c r="B270" s="81" t="s">
        <v>233</v>
      </c>
      <c r="C270" s="80">
        <v>2000000</v>
      </c>
      <c r="D270" s="80">
        <v>1084875.02</v>
      </c>
      <c r="E270" s="89">
        <f t="shared" si="9"/>
        <v>0.54243750999999996</v>
      </c>
    </row>
    <row r="271" spans="1:5" ht="35.1" customHeight="1" x14ac:dyDescent="0.25">
      <c r="A271" s="90" t="s">
        <v>116</v>
      </c>
      <c r="B271" s="81" t="s">
        <v>234</v>
      </c>
      <c r="C271" s="80">
        <v>2000000</v>
      </c>
      <c r="D271" s="80">
        <v>1084875.02</v>
      </c>
      <c r="E271" s="89">
        <f t="shared" si="9"/>
        <v>0.54243750999999996</v>
      </c>
    </row>
    <row r="272" spans="1:5" ht="27" customHeight="1" x14ac:dyDescent="0.25">
      <c r="A272" s="90" t="s">
        <v>125</v>
      </c>
      <c r="B272" s="81" t="s">
        <v>269</v>
      </c>
      <c r="C272" s="80">
        <v>2000000</v>
      </c>
      <c r="D272" s="80">
        <v>1084875.02</v>
      </c>
      <c r="E272" s="89">
        <f t="shared" si="9"/>
        <v>0.54243750999999996</v>
      </c>
    </row>
    <row r="273" spans="1:5" ht="30" customHeight="1" thickBot="1" x14ac:dyDescent="0.3">
      <c r="A273" s="98" t="s">
        <v>289</v>
      </c>
      <c r="B273" s="99" t="s">
        <v>3</v>
      </c>
      <c r="C273" s="100">
        <v>-52234349.049999997</v>
      </c>
      <c r="D273" s="100">
        <v>34305885.729999997</v>
      </c>
      <c r="E273" s="101"/>
    </row>
  </sheetData>
  <mergeCells count="8">
    <mergeCell ref="C2:E2"/>
    <mergeCell ref="A5:E5"/>
    <mergeCell ref="E7:E9"/>
    <mergeCell ref="A7:A9"/>
    <mergeCell ref="B7:B9"/>
    <mergeCell ref="C7:C9"/>
    <mergeCell ref="D7:D9"/>
    <mergeCell ref="C3:E3"/>
  </mergeCells>
  <pageMargins left="0.39370078740157483" right="0.39370078740157483" top="0.39370078740157483" bottom="0.39370078740157483" header="0" footer="0"/>
  <pageSetup paperSize="9" scale="76" fitToHeight="13" orientation="portrait" r:id="rId1"/>
  <headerFooter>
    <oddFooter>Страница &amp;P</oddFooter>
  </headerFooter>
  <rowBreaks count="2" manualBreakCount="2">
    <brk id="28" max="4" man="1"/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abSelected="1" view="pageBreakPreview" topLeftCell="A3" zoomScaleNormal="100" zoomScaleSheetLayoutView="100" workbookViewId="0">
      <selection activeCell="C13" sqref="C13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7" width="15.28515625" style="2" customWidth="1"/>
    <col min="8" max="8" width="14.140625" style="2" customWidth="1"/>
    <col min="9" max="9" width="13" style="2" customWidth="1"/>
    <col min="10" max="16384" width="9.140625" style="2"/>
  </cols>
  <sheetData>
    <row r="1" spans="1:6" x14ac:dyDescent="0.25">
      <c r="C1" s="7"/>
      <c r="D1" s="7"/>
      <c r="E1" s="11" t="s">
        <v>270</v>
      </c>
    </row>
    <row r="2" spans="1:6" ht="75" customHeight="1" x14ac:dyDescent="0.25">
      <c r="C2" s="102" t="s">
        <v>523</v>
      </c>
      <c r="D2" s="102"/>
      <c r="E2" s="102"/>
    </row>
    <row r="3" spans="1:6" ht="31.5" customHeight="1" x14ac:dyDescent="0.25">
      <c r="C3" s="102" t="s">
        <v>526</v>
      </c>
      <c r="D3" s="102"/>
      <c r="E3" s="102"/>
    </row>
    <row r="4" spans="1:6" x14ac:dyDescent="0.25">
      <c r="C4" s="102"/>
      <c r="D4" s="102"/>
      <c r="E4" s="102"/>
    </row>
    <row r="6" spans="1:6" ht="58.5" customHeight="1" x14ac:dyDescent="0.25">
      <c r="A6" s="103" t="s">
        <v>525</v>
      </c>
      <c r="B6" s="103"/>
      <c r="C6" s="103"/>
      <c r="D6" s="103"/>
      <c r="E6" s="103"/>
    </row>
    <row r="8" spans="1:6" ht="12" customHeight="1" thickBot="1" x14ac:dyDescent="0.3">
      <c r="A8" s="20"/>
      <c r="B8" s="21"/>
      <c r="C8" s="22"/>
      <c r="D8" s="23"/>
      <c r="E8" s="24"/>
      <c r="F8" s="4"/>
    </row>
    <row r="9" spans="1:6" ht="13.5" customHeight="1" x14ac:dyDescent="0.25">
      <c r="A9" s="119" t="s">
        <v>0</v>
      </c>
      <c r="B9" s="122" t="s">
        <v>235</v>
      </c>
      <c r="C9" s="122" t="s">
        <v>326</v>
      </c>
      <c r="D9" s="122" t="s">
        <v>327</v>
      </c>
      <c r="E9" s="125" t="s">
        <v>336</v>
      </c>
      <c r="F9" s="4"/>
    </row>
    <row r="10" spans="1:6" ht="12" customHeight="1" x14ac:dyDescent="0.25">
      <c r="A10" s="120"/>
      <c r="B10" s="123"/>
      <c r="C10" s="123"/>
      <c r="D10" s="123"/>
      <c r="E10" s="126"/>
      <c r="F10" s="4"/>
    </row>
    <row r="11" spans="1:6" ht="12" customHeight="1" x14ac:dyDescent="0.25">
      <c r="A11" s="120"/>
      <c r="B11" s="123"/>
      <c r="C11" s="123"/>
      <c r="D11" s="123"/>
      <c r="E11" s="126"/>
      <c r="F11" s="4"/>
    </row>
    <row r="12" spans="1:6" ht="11.25" customHeight="1" thickBot="1" x14ac:dyDescent="0.3">
      <c r="A12" s="121"/>
      <c r="B12" s="124"/>
      <c r="C12" s="124"/>
      <c r="D12" s="124"/>
      <c r="E12" s="127"/>
      <c r="F12" s="4"/>
    </row>
    <row r="13" spans="1:6" ht="18" customHeight="1" x14ac:dyDescent="0.25">
      <c r="A13" s="35" t="s">
        <v>236</v>
      </c>
      <c r="B13" s="36" t="s">
        <v>3</v>
      </c>
      <c r="C13" s="37">
        <v>52234349.049999997</v>
      </c>
      <c r="D13" s="37">
        <v>-34305885.729999997</v>
      </c>
      <c r="E13" s="56">
        <f t="shared" ref="E13" si="0">D13/C13</f>
        <v>-0.65676870400283083</v>
      </c>
      <c r="F13" s="4"/>
    </row>
    <row r="14" spans="1:6" ht="12" customHeight="1" x14ac:dyDescent="0.25">
      <c r="A14" s="38" t="s">
        <v>4</v>
      </c>
      <c r="B14" s="39"/>
      <c r="C14" s="40"/>
      <c r="D14" s="40"/>
      <c r="E14" s="10"/>
      <c r="F14" s="4"/>
    </row>
    <row r="15" spans="1:6" ht="18" customHeight="1" x14ac:dyDescent="0.25">
      <c r="A15" s="41" t="s">
        <v>237</v>
      </c>
      <c r="B15" s="39" t="s">
        <v>3</v>
      </c>
      <c r="C15" s="42" t="s">
        <v>271</v>
      </c>
      <c r="D15" s="42" t="s">
        <v>271</v>
      </c>
      <c r="E15" s="10"/>
      <c r="F15" s="4"/>
    </row>
    <row r="16" spans="1:6" ht="12" customHeight="1" x14ac:dyDescent="0.25">
      <c r="A16" s="43" t="s">
        <v>238</v>
      </c>
      <c r="B16" s="39"/>
      <c r="C16" s="40"/>
      <c r="D16" s="40"/>
      <c r="E16" s="10"/>
      <c r="F16" s="4"/>
    </row>
    <row r="17" spans="1:6" x14ac:dyDescent="0.25">
      <c r="A17" s="44" t="s">
        <v>239</v>
      </c>
      <c r="B17" s="39" t="s">
        <v>3</v>
      </c>
      <c r="C17" s="42" t="s">
        <v>271</v>
      </c>
      <c r="D17" s="42" t="s">
        <v>271</v>
      </c>
      <c r="E17" s="10"/>
      <c r="F17" s="4"/>
    </row>
    <row r="18" spans="1:6" x14ac:dyDescent="0.25">
      <c r="A18" s="45" t="s">
        <v>238</v>
      </c>
      <c r="B18" s="39"/>
      <c r="C18" s="40"/>
      <c r="D18" s="40"/>
      <c r="E18" s="10"/>
      <c r="F18" s="4"/>
    </row>
    <row r="19" spans="1:6" x14ac:dyDescent="0.25">
      <c r="A19" s="30" t="s">
        <v>240</v>
      </c>
      <c r="B19" s="39"/>
      <c r="C19" s="42">
        <v>52234349.049999997</v>
      </c>
      <c r="D19" s="42">
        <v>-34305885.729999997</v>
      </c>
      <c r="E19" s="56">
        <f t="shared" ref="E19:E30" si="1">D19/C19</f>
        <v>-0.65676870400283083</v>
      </c>
      <c r="F19" s="4"/>
    </row>
    <row r="20" spans="1:6" ht="14.1" customHeight="1" x14ac:dyDescent="0.25">
      <c r="A20" s="31" t="s">
        <v>337</v>
      </c>
      <c r="B20" s="39" t="s">
        <v>241</v>
      </c>
      <c r="C20" s="42">
        <v>52234349.049999997</v>
      </c>
      <c r="D20" s="42">
        <v>-34305885.729999997</v>
      </c>
      <c r="E20" s="56">
        <f t="shared" si="1"/>
        <v>-0.65676870400283083</v>
      </c>
      <c r="F20" s="4"/>
    </row>
    <row r="21" spans="1:6" ht="12.95" customHeight="1" x14ac:dyDescent="0.25">
      <c r="A21" s="44" t="s">
        <v>242</v>
      </c>
      <c r="B21" s="39"/>
      <c r="C21" s="42">
        <v>-450087664.79000002</v>
      </c>
      <c r="D21" s="42">
        <v>-123241916.69</v>
      </c>
      <c r="E21" s="56">
        <f t="shared" si="1"/>
        <v>0.2738175833978958</v>
      </c>
      <c r="F21" s="4"/>
    </row>
    <row r="22" spans="1:6" ht="14.1" customHeight="1" x14ac:dyDescent="0.25">
      <c r="A22" s="46" t="s">
        <v>243</v>
      </c>
      <c r="B22" s="39" t="s">
        <v>244</v>
      </c>
      <c r="C22" s="42">
        <v>-450087664.79000002</v>
      </c>
      <c r="D22" s="42">
        <v>-123241916.69</v>
      </c>
      <c r="E22" s="56">
        <f t="shared" si="1"/>
        <v>0.2738175833978958</v>
      </c>
      <c r="F22" s="4"/>
    </row>
    <row r="23" spans="1:6" x14ac:dyDescent="0.25">
      <c r="A23" s="46" t="s">
        <v>245</v>
      </c>
      <c r="B23" s="39" t="s">
        <v>246</v>
      </c>
      <c r="C23" s="42">
        <v>-450087664.79000002</v>
      </c>
      <c r="D23" s="42">
        <v>-123241916.69</v>
      </c>
      <c r="E23" s="56">
        <f t="shared" si="1"/>
        <v>0.2738175833978958</v>
      </c>
      <c r="F23" s="4"/>
    </row>
    <row r="24" spans="1:6" ht="14.1" customHeight="1" x14ac:dyDescent="0.25">
      <c r="A24" s="46" t="s">
        <v>247</v>
      </c>
      <c r="B24" s="39" t="s">
        <v>248</v>
      </c>
      <c r="C24" s="42">
        <v>-450087664.79000002</v>
      </c>
      <c r="D24" s="42">
        <v>-123241916.69</v>
      </c>
      <c r="E24" s="56">
        <f t="shared" si="1"/>
        <v>0.2738175833978958</v>
      </c>
      <c r="F24" s="4"/>
    </row>
    <row r="25" spans="1:6" ht="24" x14ac:dyDescent="0.25">
      <c r="A25" s="46" t="s">
        <v>249</v>
      </c>
      <c r="B25" s="39" t="s">
        <v>250</v>
      </c>
      <c r="C25" s="42">
        <v>-450087664.79000002</v>
      </c>
      <c r="D25" s="42">
        <v>-123241916.69</v>
      </c>
      <c r="E25" s="56">
        <f t="shared" si="1"/>
        <v>0.2738175833978958</v>
      </c>
      <c r="F25" s="4"/>
    </row>
    <row r="26" spans="1:6" x14ac:dyDescent="0.25">
      <c r="A26" s="44" t="s">
        <v>251</v>
      </c>
      <c r="B26" s="39"/>
      <c r="C26" s="42">
        <v>502322013.83999997</v>
      </c>
      <c r="D26" s="42">
        <v>88936030.959999993</v>
      </c>
      <c r="E26" s="56">
        <f t="shared" si="1"/>
        <v>0.17704983757356885</v>
      </c>
      <c r="F26" s="4"/>
    </row>
    <row r="27" spans="1:6" x14ac:dyDescent="0.25">
      <c r="A27" s="46" t="s">
        <v>252</v>
      </c>
      <c r="B27" s="47" t="s">
        <v>253</v>
      </c>
      <c r="C27" s="42">
        <v>502322013.83999997</v>
      </c>
      <c r="D27" s="42">
        <v>88936030.959999993</v>
      </c>
      <c r="E27" s="56">
        <f t="shared" si="1"/>
        <v>0.17704983757356885</v>
      </c>
      <c r="F27" s="4"/>
    </row>
    <row r="28" spans="1:6" x14ac:dyDescent="0.25">
      <c r="A28" s="46" t="s">
        <v>254</v>
      </c>
      <c r="B28" s="47" t="s">
        <v>255</v>
      </c>
      <c r="C28" s="42">
        <v>502322013.83999997</v>
      </c>
      <c r="D28" s="42">
        <v>88936030.959999993</v>
      </c>
      <c r="E28" s="56">
        <f t="shared" si="1"/>
        <v>0.17704983757356885</v>
      </c>
      <c r="F28" s="4"/>
    </row>
    <row r="29" spans="1:6" ht="14.1" customHeight="1" x14ac:dyDescent="0.25">
      <c r="A29" s="46" t="s">
        <v>256</v>
      </c>
      <c r="B29" s="47" t="s">
        <v>257</v>
      </c>
      <c r="C29" s="42">
        <v>502322013.83999997</v>
      </c>
      <c r="D29" s="42">
        <v>88936030.959999993</v>
      </c>
      <c r="E29" s="56">
        <f t="shared" si="1"/>
        <v>0.17704983757356885</v>
      </c>
      <c r="F29" s="4"/>
    </row>
    <row r="30" spans="1:6" ht="24.75" thickBot="1" x14ac:dyDescent="0.3">
      <c r="A30" s="48" t="s">
        <v>258</v>
      </c>
      <c r="B30" s="49" t="s">
        <v>259</v>
      </c>
      <c r="C30" s="50">
        <v>502322013.83999997</v>
      </c>
      <c r="D30" s="50">
        <v>88936030.959999993</v>
      </c>
      <c r="E30" s="57">
        <f t="shared" si="1"/>
        <v>0.17704983757356885</v>
      </c>
      <c r="F30" s="4"/>
    </row>
    <row r="31" spans="1:6" ht="10.5" customHeight="1" x14ac:dyDescent="0.25">
      <c r="A31" s="25"/>
      <c r="B31" s="26"/>
      <c r="C31" s="27"/>
      <c r="D31" s="28"/>
      <c r="E31" s="28"/>
      <c r="F31" s="4"/>
    </row>
    <row r="32" spans="1:6" x14ac:dyDescent="0.25">
      <c r="A32" s="15"/>
      <c r="B32" s="15"/>
      <c r="C32" s="16"/>
      <c r="D32" s="17"/>
      <c r="E32" s="17"/>
      <c r="F32" s="4"/>
    </row>
    <row r="33" spans="1:6" hidden="1" x14ac:dyDescent="0.25">
      <c r="A33" s="18" t="s">
        <v>260</v>
      </c>
      <c r="B33" s="18"/>
      <c r="C33" s="18"/>
      <c r="D33" s="18"/>
      <c r="E33" s="18"/>
      <c r="F33" s="4"/>
    </row>
    <row r="34" spans="1:6" hidden="1" x14ac:dyDescent="0.25">
      <c r="A34" s="118" t="s">
        <v>260</v>
      </c>
      <c r="B34" s="118"/>
      <c r="C34" s="118"/>
      <c r="D34" s="118"/>
      <c r="E34" s="118"/>
      <c r="F34" s="4"/>
    </row>
    <row r="35" spans="1:6" hidden="1" x14ac:dyDescent="0.25">
      <c r="A35" s="19" t="s">
        <v>260</v>
      </c>
      <c r="B35" s="19"/>
      <c r="C35" s="19"/>
      <c r="D35" s="19"/>
      <c r="E35" s="19"/>
      <c r="F35" s="4"/>
    </row>
  </sheetData>
  <mergeCells count="10">
    <mergeCell ref="C2:E2"/>
    <mergeCell ref="A6:E6"/>
    <mergeCell ref="A34:E34"/>
    <mergeCell ref="A9:A12"/>
    <mergeCell ref="B9:B12"/>
    <mergeCell ref="C9:C12"/>
    <mergeCell ref="D9:D12"/>
    <mergeCell ref="E9:E1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2023-08-04T03:55:18Z</cp:lastPrinted>
  <dcterms:created xsi:type="dcterms:W3CDTF">2021-04-08T05:56:28Z</dcterms:created>
  <dcterms:modified xsi:type="dcterms:W3CDTF">2023-08-04T03:56:05Z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