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11970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Area" localSheetId="0">Доходы!$A$1:$F$79</definedName>
    <definedName name="_xlnm.Print_Area" localSheetId="2">Источники!$A$1:$F$33</definedName>
    <definedName name="_xlnm.Print_Area" localSheetId="1">Расходы!$A$1:$F$188</definedName>
  </definedNames>
  <calcPr calcId="125725"/>
</workbook>
</file>

<file path=xl/calcChain.xml><?xml version="1.0" encoding="utf-8"?>
<calcChain xmlns="http://schemas.openxmlformats.org/spreadsheetml/2006/main">
  <c r="F178" i="3"/>
  <c r="F179"/>
  <c r="F180"/>
  <c r="F181"/>
  <c r="F182"/>
  <c r="F183"/>
  <c r="F184"/>
  <c r="F185"/>
  <c r="F186"/>
  <c r="F187"/>
  <c r="F13" i="2" l="1"/>
  <c r="F12" i="3" l="1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52" i="2"/>
  <c r="F53"/>
  <c r="F58"/>
  <c r="F59"/>
  <c r="F60"/>
  <c r="F61"/>
  <c r="F65"/>
  <c r="F66"/>
  <c r="F67"/>
  <c r="F68"/>
  <c r="F69"/>
  <c r="F70"/>
  <c r="F71"/>
  <c r="F72"/>
  <c r="F73"/>
  <c r="F74"/>
  <c r="F75"/>
  <c r="F76"/>
  <c r="F77"/>
  <c r="F78"/>
  <c r="F79"/>
  <c r="F45"/>
  <c r="F46"/>
  <c r="F47"/>
  <c r="F48"/>
  <c r="F49"/>
  <c r="F50"/>
  <c r="F51"/>
  <c r="F41"/>
  <c r="F42"/>
  <c r="F43"/>
  <c r="F44"/>
  <c r="F35"/>
  <c r="F36"/>
  <c r="F37"/>
  <c r="F38"/>
  <c r="F39"/>
  <c r="F40"/>
  <c r="F32"/>
  <c r="F31"/>
  <c r="F30"/>
  <c r="F29"/>
  <c r="F28"/>
  <c r="F27"/>
  <c r="F26"/>
  <c r="F25"/>
  <c r="F24"/>
  <c r="F23"/>
  <c r="F15"/>
  <c r="F22"/>
  <c r="F21"/>
  <c r="F20"/>
  <c r="F19"/>
  <c r="F18"/>
  <c r="F17"/>
  <c r="F16"/>
  <c r="F33" i="4"/>
  <c r="F32"/>
  <c r="F31"/>
  <c r="F30"/>
  <c r="F29"/>
  <c r="F28"/>
  <c r="F27"/>
  <c r="F26"/>
  <c r="F25"/>
  <c r="F24"/>
  <c r="F23"/>
  <c r="F22"/>
  <c r="F19"/>
  <c r="F18"/>
  <c r="F17"/>
  <c r="F15"/>
  <c r="F13"/>
</calcChain>
</file>

<file path=xl/sharedStrings.xml><?xml version="1.0" encoding="utf-8"?>
<sst xmlns="http://schemas.openxmlformats.org/spreadsheetml/2006/main" count="704" uniqueCount="397">
  <si>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</si>
  <si>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</si>
  <si>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</si>
  <si>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</si>
  <si>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</si>
  <si>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>000 1 00 00000 00 0000 000</t>
  </si>
  <si>
    <t>000 1 01 00000 00 0000 000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</si>
  <si>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</si>
  <si>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</si>
  <si>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</si>
  <si>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</si>
  <si>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</si>
  <si>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</si>
  <si>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</si>
  <si>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</si>
  <si>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</si>
  <si>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</si>
  <si>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</si>
  <si>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</si>
  <si>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</si>
  <si>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</si>
  <si>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</si>
  <si>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</si>
  <si>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</si>
  <si>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</si>
  <si>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</si>
  <si>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</si>
  <si>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</si>
  <si>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</si>
  <si>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</si>
  <si>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</si>
  <si>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</si>
  <si>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</si>
  <si>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</si>
  <si>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</si>
  <si>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</si>
  <si>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</si>
  <si>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</si>
  <si>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</si>
  <si>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</si>
  <si>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</si>
  <si>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</si>
  <si>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</si>
  <si>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</si>
  <si>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</si>
  <si>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</si>
  <si>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</si>
  <si>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</si>
  <si>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ЗАДОЛЖЕННОСТЬ И ПЕРЕРАСЧЕТЫ ПО ОТМЕНЕННЫМ НАЛОГАМ, СБОРАМ И ИНЫМ ОБЯЗАТЕЛЬНЫМ ПЛАТЕЖАМ</t>
  </si>
  <si>
    <t>000 1 09 00000 00 0000 000</t>
  </si>
  <si>
    <t xml:space="preserve">  Налоги на имущество</t>
  </si>
  <si>
    <t>000 1 09 04000 00 0000 110</t>
  </si>
  <si>
    <t xml:space="preserve">  Земельный налог (по обязательствам, возникшим до 1 января 2006 года)</t>
  </si>
  <si>
    <t>000 1 09 04050 00 0000 110</t>
  </si>
  <si>
    <t xml:space="preserve">  Земельный налог (по обязательствам, возникшим до 1 января 2006 года), мобилизуемый на территориях сельских поселений</t>
  </si>
  <si>
    <t>000 1 09 04053 10 0000 110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</si>
  <si>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</si>
  <si>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</si>
  <si>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</si>
  <si>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</si>
  <si>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</si>
  <si>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</si>
  <si>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</si>
  <si>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</si>
  <si>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</si>
  <si>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</si>
  <si>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</si>
  <si>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</si>
  <si>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</si>
  <si>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</si>
  <si>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</si>
  <si>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</si>
  <si>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</si>
  <si>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</si>
  <si>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</si>
  <si>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</si>
  <si>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</si>
  <si>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</si>
  <si>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</si>
  <si>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</si>
  <si>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Платежи в целях возмещения причиненного ущерба (убытков)</t>
  </si>
  <si>
    <t>000 1 16 10000 00 0000 140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</si>
  <si>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</si>
  <si>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000 1 16 10030 10 0000 140</t>
  </si>
  <si>
    <t xml:space="preserve">  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</si>
  <si>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000 1 16 10032 10 0000 140</t>
  </si>
  <si>
    <t xml:space="preserve">  ПРОЧИЕ НЕНАЛОГОВЫЕ ДОХОДЫ</t>
  </si>
  <si>
    <t>000 1 17 00000 00 0000 000</t>
  </si>
  <si>
    <t xml:space="preserve">  Невыясненные поступления</t>
  </si>
  <si>
    <t>000 1 17 01000 00 0000 180</t>
  </si>
  <si>
    <t xml:space="preserve">  Невыясненные поступления, зачисляемые в бюджеты сельских поселений</t>
  </si>
  <si>
    <t>000 1 17 01050 10 0000 180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</si>
  <si>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</si>
  <si>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</si>
  <si>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</si>
  <si>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</si>
  <si>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</si>
  <si>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</si>
  <si>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</si>
  <si>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</si>
  <si>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</si>
  <si>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</si>
  <si>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000 2 02 35118 00 0000 150</t>
  </si>
  <si>
    <t>000 2 02 35118 10 0000 150</t>
  </si>
  <si>
    <t xml:space="preserve">  Иные межбюджетные трансферты</t>
  </si>
  <si>
    <t>000 2 02 40000 00 0000 150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</si>
  <si>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</si>
  <si>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</si>
  <si>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сельских поселений</t>
  </si>
  <si>
    <t>000 2 02 49999 10 0000 150</t>
  </si>
  <si>
    <t>Расходы бюджета - всего</t>
  </si>
  <si>
    <t xml:space="preserve">  </t>
  </si>
  <si>
    <t>000 0102 99 0 00 00111 000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</si>
  <si>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</si>
  <si>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000 0102 99 0 00 00111 100</t>
  </si>
  <si>
    <t xml:space="preserve">  Расходы на выплаты персоналу государственных (муниципальных) органов</t>
  </si>
  <si>
    <t>000 0102 99 0 00 00111 120</t>
  </si>
  <si>
    <t xml:space="preserve">  Фонд оплаты труда государственных (муниципальных) органов</t>
  </si>
  <si>
    <t>000 0102 99 0 00 00111 121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</si>
  <si>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</si>
  <si>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000 0102 99 0 00 00111 129</t>
  </si>
  <si>
    <t xml:space="preserve">  Закупка товаров, работ и услуг для обеспечения государственных (муниципальных) нужд</t>
  </si>
  <si>
    <t xml:space="preserve">  Иные закупки товаров, работ и услуг для обеспечения государственных (муниципальных) нужд</t>
  </si>
  <si>
    <t>000 0104 99 0 00 00411 000</t>
  </si>
  <si>
    <t>000 0104 99 0 00 00411 100</t>
  </si>
  <si>
    <t>000 0104 99 0 00 00411 120</t>
  </si>
  <si>
    <t>000 0104 99 0 00 00411 121</t>
  </si>
  <si>
    <t>000 0104 99 0 00 00411 129</t>
  </si>
  <si>
    <t>000 0104 99 0 00 00419 000</t>
  </si>
  <si>
    <t>000 0104 99 0 00 00419 200</t>
  </si>
  <si>
    <t>000 0104 99 0 00 00419 240</t>
  </si>
  <si>
    <t xml:space="preserve">  Прочая закупка товаров, работ и услуг</t>
  </si>
  <si>
    <t>000 0104 99 0 00 00419 244</t>
  </si>
  <si>
    <t xml:space="preserve">  Закупка энергетических ресурсов</t>
  </si>
  <si>
    <t>000 0104 99 0 00 00419 247</t>
  </si>
  <si>
    <t xml:space="preserve">  Иные бюджетные ассигнования</t>
  </si>
  <si>
    <t>000 0104 99 0 00 00419 800</t>
  </si>
  <si>
    <t xml:space="preserve">  Уплата налогов, сборов и иных платежей</t>
  </si>
  <si>
    <t>000 0104 99 0 00 00419 850</t>
  </si>
  <si>
    <t xml:space="preserve">  Уплата прочих налогов, сборов</t>
  </si>
  <si>
    <t>000 0104 99 0 00 00419 852</t>
  </si>
  <si>
    <t xml:space="preserve">  Уплата иных платежей</t>
  </si>
  <si>
    <t>000 0104 99 0 00 00419 853</t>
  </si>
  <si>
    <t>000 0104 99 0 00 70190 000</t>
  </si>
  <si>
    <t>000 0104 99 0 00 70190 200</t>
  </si>
  <si>
    <t>000 0104 99 0 00 70190 240</t>
  </si>
  <si>
    <t>000 0106 99 0 00 00519 000</t>
  </si>
  <si>
    <t xml:space="preserve">  Межбюджетные трансферты</t>
  </si>
  <si>
    <t>000 0106 99 0 00 00519 500</t>
  </si>
  <si>
    <t>000 0106 99 0 00 00519 540</t>
  </si>
  <si>
    <t>000 0111 99 0 00 00719 000</t>
  </si>
  <si>
    <t>000 0111 99 0 00 00719 800</t>
  </si>
  <si>
    <t xml:space="preserve">  Резервные средства</t>
  </si>
  <si>
    <t>000 0111 99 0 00 00719 870</t>
  </si>
  <si>
    <t>000 0113 99 0 00 00999 000</t>
  </si>
  <si>
    <t>000 0113 99 0 00 00999 200</t>
  </si>
  <si>
    <t>000 0113 99 0 00 00999 240</t>
  </si>
  <si>
    <t>000 0113 99 0 00 00999 244</t>
  </si>
  <si>
    <t xml:space="preserve">  Субвенции на осуществление первичного воинского учета на территориях, где отсутствуют военные комиссариаты</t>
  </si>
  <si>
    <t>000 0203 99 0 00 51180 000</t>
  </si>
  <si>
    <t>000 0203 99 0 00 51180 100</t>
  </si>
  <si>
    <t>000 0203 99 0 00 51180 120</t>
  </si>
  <si>
    <t>000 0203 99 0 00 51180 121</t>
  </si>
  <si>
    <t>000 0203 99 0 00 51180 129</t>
  </si>
  <si>
    <t>000 0203 99 0 00 51180 200</t>
  </si>
  <si>
    <t>000 0203 99 0 00 51180 240</t>
  </si>
  <si>
    <t>000 0309 99 0 00 01199 000</t>
  </si>
  <si>
    <t>000 0309 99 0 00 01199 200</t>
  </si>
  <si>
    <t>000 0309 99 0 00 01199 240</t>
  </si>
  <si>
    <t>000 0309 99 0 00 01199 244</t>
  </si>
  <si>
    <t>000 0409 99 0 00 01399 000</t>
  </si>
  <si>
    <t>000 0409 99 0 00 01399 200</t>
  </si>
  <si>
    <t>000 0409 99 0 00 01399 240</t>
  </si>
  <si>
    <t>000 0409 99 0 00 01399 244</t>
  </si>
  <si>
    <t>000 0412 99 0 00 01499 000</t>
  </si>
  <si>
    <t>000 0412 99 0 00 01499 200</t>
  </si>
  <si>
    <t>000 0412 99 0 00 01499 240</t>
  </si>
  <si>
    <t>000 0412 99 0 00 01499 244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</si>
  <si>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</si>
  <si>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</si>
  <si>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</si>
  <si>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000 0502 99 0 00 01699 000</t>
  </si>
  <si>
    <t>000 0502 99 0 00 01699 200</t>
  </si>
  <si>
    <t>000 0502 99 0 00 01699 240</t>
  </si>
  <si>
    <t>000 0502 99 0 00 01699 244</t>
  </si>
  <si>
    <t>000 0502 99 0 00 01699 400</t>
  </si>
  <si>
    <t>000 0502 99 0 00 01699 410</t>
  </si>
  <si>
    <t xml:space="preserve">  Бюджетные инвестиции в объекты капитального строительства государственной (муниципальной) собственности</t>
  </si>
  <si>
    <t>000 0502 99 0 00 01699 414</t>
  </si>
  <si>
    <t>000 0502 99 0 00 01699 800</t>
  </si>
  <si>
    <t>000 0502 99 0 00 01699 810</t>
  </si>
  <si>
    <t>000 0503 99 0 01 01719 000</t>
  </si>
  <si>
    <t>000 0503 99 0 01 01719 200</t>
  </si>
  <si>
    <t>000 0503 99 0 01 01719 240</t>
  </si>
  <si>
    <t>000 0503 99 0 01 01719 244</t>
  </si>
  <si>
    <t>000 0503 99 0 01 01719 247</t>
  </si>
  <si>
    <t>000 0503 99 0 02 01719 000</t>
  </si>
  <si>
    <t>000 0503 99 0 02 01719 200</t>
  </si>
  <si>
    <t>000 0503 99 0 02 01719 240</t>
  </si>
  <si>
    <t>000 0503 99 0 02 01719 244</t>
  </si>
  <si>
    <t>000 0503 99 0 05 01719 000</t>
  </si>
  <si>
    <t>000 0503 99 0 05 01719 200</t>
  </si>
  <si>
    <t>000 0503 99 0 05 01719 240</t>
  </si>
  <si>
    <t>000 0503 99 0 05 01719 244</t>
  </si>
  <si>
    <t>000 0503 99 0 06 01719 000</t>
  </si>
  <si>
    <t>000 0503 99 0 06 01719 200</t>
  </si>
  <si>
    <t>000 0503 99 0 06 01719 240</t>
  </si>
  <si>
    <t>000 0503 99 0 06 01719 244</t>
  </si>
  <si>
    <t>000 0801 99 0 00 01911 000</t>
  </si>
  <si>
    <t>000 0801 99 0 00 01911 100</t>
  </si>
  <si>
    <t xml:space="preserve">  Расходы на выплаты персоналу казенных учреждений</t>
  </si>
  <si>
    <t>000 0801 99 0 00 01911 110</t>
  </si>
  <si>
    <t xml:space="preserve">  Фонд оплаты труда учреждений</t>
  </si>
  <si>
    <t>000 0801 99 0 00 01911 111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</si>
  <si>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</si>
  <si>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000 0801 99 0 00 01911 119</t>
  </si>
  <si>
    <t>000 0801 99 0 00 01999 000</t>
  </si>
  <si>
    <t>000 0801 99 0 00 01999 200</t>
  </si>
  <si>
    <t>000 0801 99 0 00 01999 240</t>
  </si>
  <si>
    <t>000 0801 99 0 00 01999 244</t>
  </si>
  <si>
    <t>000 0801 99 0 00 01999 800</t>
  </si>
  <si>
    <t>000 0801 99 0 00 01999 850</t>
  </si>
  <si>
    <t>000 0801 99 0 00 01999 853</t>
  </si>
  <si>
    <t>000 1001 99 0 00 02019 000</t>
  </si>
  <si>
    <t xml:space="preserve">  Социальное обеспечение и иные выплаты населению</t>
  </si>
  <si>
    <t>000 1001 99 0 00 02019 300</t>
  </si>
  <si>
    <t xml:space="preserve">  Публичные нормативные социальные выплаты гражданам</t>
  </si>
  <si>
    <t>000 1001 99 0 00 02019 310</t>
  </si>
  <si>
    <t xml:space="preserve">  Иные пенсии, социальные доплаты к пенсиям</t>
  </si>
  <si>
    <t>000 1001 99 0 00 02019 312</t>
  </si>
  <si>
    <t>000 1003 99 0 00 00139 000</t>
  </si>
  <si>
    <t>000 1003 99 0 00 00139 300</t>
  </si>
  <si>
    <t xml:space="preserve">  Социальные выплаты гражданам, кроме публичных нормативных социальных выплат</t>
  </si>
  <si>
    <t>000 1003 99 0 00 00139 320</t>
  </si>
  <si>
    <t xml:space="preserve">  Пособия, компенсации и иные социальные выплаты гражданам, кроме публичных нормативных обязательств</t>
  </si>
  <si>
    <t>000 1003 99 0 00 00139 321</t>
  </si>
  <si>
    <t>000 1101 99 0 00 04019 000</t>
  </si>
  <si>
    <t>000 1101 99 0 00 04019 200</t>
  </si>
  <si>
    <t>000 1101 99 0 00 04019 240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</si>
  <si>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</si>
  <si>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</si>
  <si>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</si>
  <si>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</si>
  <si>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</si>
  <si>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</si>
  <si>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</t>
  </si>
  <si>
    <t>000 01 05 00 00 00 0000 000</t>
  </si>
  <si>
    <t>увеличение остатков средств, всего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</si>
  <si>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</si>
  <si>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</si>
  <si>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</si>
  <si>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</si>
  <si>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</si>
  <si>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</si>
  <si>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</si>
  <si>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</si>
  <si>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</si>
  <si>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</si>
  <si>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</si>
  <si>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</si>
  <si>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</si>
  <si>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</si>
  <si>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</si>
  <si>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</si>
  <si>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</si>
  <si>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/>
  </si>
  <si>
    <t>Приложение 1</t>
  </si>
  <si>
    <t>Приложение 2</t>
  </si>
  <si>
    <t>000 0104 99 0 00 70190 244</t>
  </si>
  <si>
    <t>000 0203 99 0 00 51180 244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</si>
  <si>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</si>
  <si>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000 0502 99 0 00 01699 811</t>
  </si>
  <si>
    <t>000 1101 99 0 00 04019 244</t>
  </si>
  <si>
    <t>Приложение 3</t>
  </si>
  <si>
    <t>-</t>
  </si>
  <si>
    <t>000 1 01 02080 01 0000 110</t>
  </si>
  <si>
    <t>Результат исполнения бюджета (дефицит / профицит)</t>
  </si>
  <si>
    <t>000 0501 99 0 00 01599 000</t>
  </si>
  <si>
    <t>000 0501 99 0 00 01599 200</t>
  </si>
  <si>
    <t>000 0501 99 0 00 01599 240</t>
  </si>
  <si>
    <t>000 0501 99 0 00 01599 244</t>
  </si>
  <si>
    <t>Утвержденные бюджетные назначения, руб.</t>
  </si>
  <si>
    <t>Исполнено, руб.</t>
  </si>
  <si>
    <t>Кассовое исполнение доходов бюджета Толмачевского сельсовета Новосибирского района Новосибирской области за 2021 год</t>
  </si>
  <si>
    <t xml:space="preserve">  НАЛОГОВЫЕ И НЕНАЛОГОВЫЕ ДОХОДЫ</t>
  </si>
  <si>
    <t xml:space="preserve">  НАЛОГИ НА ПРИБЫЛЬ, ДОХОДЫ</t>
  </si>
  <si>
    <t xml:space="preserve">  Налог на доходы физических лиц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</si>
  <si>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</si>
  <si>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</si>
  <si>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</si>
  <si>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</si>
  <si>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</si>
  <si>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 НАЛОГИ НА СОВОКУПНЫЙ ДОХОД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</si>
  <si>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</si>
  <si>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</si>
  <si>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</si>
  <si>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</si>
  <si>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</si>
  <si>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 xml:space="preserve">  ПРОЧИЕ БЕЗВОЗМЕЗДНЫЕ ПОСТУПЛЕНИЯ</t>
  </si>
  <si>
    <t xml:space="preserve">  Прочие безвозмездные поступления в бюджеты сельских поселений</t>
  </si>
  <si>
    <t>000 1 05 00000 00 0000 000</t>
  </si>
  <si>
    <t>000 1 05 03010 01 1000 110</t>
  </si>
  <si>
    <t>000 2 02 45160 00 0000 150</t>
  </si>
  <si>
    <t>000 2 02 45160 10 0000 150</t>
  </si>
  <si>
    <t>000 2 07 00000 00 0000 000</t>
  </si>
  <si>
    <t>000 2 07 05000 10 0000 150</t>
  </si>
  <si>
    <t>000 2 07 05030 10 0000 150</t>
  </si>
  <si>
    <t>к решению Совета депутатов Толмачевского сельсовета Новосибирского района Новосибирской области "Об исполнении бюджета Толмачевского сельсовета Новосибирского района Новосибирской области за 2021 год"</t>
  </si>
  <si>
    <t>Исполнение бюджетных ассегнований по разделам, подразделам, целевым статьям (муниципальным программам и непрограммным направлениям деятельности) группам и подгруппам видов расходов за 2021 год</t>
  </si>
  <si>
    <t xml:space="preserve">  Субсидия на реализацию мероприятий по обеспеченности сбалансированности местных бюджетов в рамках гос.программы НСО «Управление гос.финансами в НСО на 2014-2019 годы»</t>
  </si>
  <si>
    <t xml:space="preserve">  Исполнение судебных актов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</si>
  <si>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</si>
  <si>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 Предоставление субсидий бюджетным, автономным учреждениям и иным некоммерческим организациям</t>
  </si>
  <si>
    <t xml:space="preserve">  Субсидии автономным учреждениям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</si>
  <si>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</si>
  <si>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Резервный фонд Правительства Новосибирской области</t>
  </si>
  <si>
    <t xml:space="preserve">  Уплата налога на имущество организаций и земельного налога</t>
  </si>
  <si>
    <t xml:space="preserve">  Обслуживание государственного (муниципального) долга</t>
  </si>
  <si>
    <t xml:space="preserve">  Обслуживание муниципального долга</t>
  </si>
  <si>
    <t>000 0102 99 0 00 70510 000</t>
  </si>
  <si>
    <t>000 0102 99 0 00 70510 100</t>
  </si>
  <si>
    <t>000 0102 99 0 00 70510 120</t>
  </si>
  <si>
    <t>000 0102 99 0 00 70510 121</t>
  </si>
  <si>
    <t>000 0102 99 0 00 70510 129</t>
  </si>
  <si>
    <t>000 0103 99 0 00 00319 000</t>
  </si>
  <si>
    <t>000 0103 99 0 00 00319 200</t>
  </si>
  <si>
    <t>000 0103 99 0 00 00319 240</t>
  </si>
  <si>
    <t>000 0103 99 0 00 00319 244</t>
  </si>
  <si>
    <t>000 0104 99 0 00 00411 300</t>
  </si>
  <si>
    <t>000 0104 99 0 00 00411 320</t>
  </si>
  <si>
    <t>000 0104 99 0 00 00411 321</t>
  </si>
  <si>
    <t>000 0104 99 0 00 00411 800</t>
  </si>
  <si>
    <t>000 0104 99 0 00 00411 850</t>
  </si>
  <si>
    <t>000 0104 99 0 00 00411 853</t>
  </si>
  <si>
    <t>000 0104 99 0 00 00419 830</t>
  </si>
  <si>
    <t>000 0104 99 0 00 00419 831</t>
  </si>
  <si>
    <t>000 0104 99 0 00 70510 000</t>
  </si>
  <si>
    <t>000 0104 99 0 00 70510 100</t>
  </si>
  <si>
    <t>000 0104 99 0 00 70510 120</t>
  </si>
  <si>
    <t>000 0104 99 0 00 70510 121</t>
  </si>
  <si>
    <t>000 0104 99 0 00 70510 129</t>
  </si>
  <si>
    <t>000 0113 99 0 00 01499 000</t>
  </si>
  <si>
    <t>000 0113 99 0 00 01499 600</t>
  </si>
  <si>
    <t>000 0113 99 0 00 01499 620</t>
  </si>
  <si>
    <t>000 0113 99 0 00 01499 621</t>
  </si>
  <si>
    <t>000 0412 99 0 00 01499 800</t>
  </si>
  <si>
    <t>000 0412 99 0 00 01499 830</t>
  </si>
  <si>
    <t>000 0412 99 0 00 01499 831</t>
  </si>
  <si>
    <t>000 0502 17 0 00 70580 000</t>
  </si>
  <si>
    <t>000 0502 17 0 00 70580 400</t>
  </si>
  <si>
    <t>000 0502 17 0 00 70580 410</t>
  </si>
  <si>
    <t>000 0502 17 0 00 70580 414</t>
  </si>
  <si>
    <t>000 0502 17 0 00 S0580 000</t>
  </si>
  <si>
    <t>000 0502 17 0 00 S0580 400</t>
  </si>
  <si>
    <t>000 0502 17 0 00 S0580 410</t>
  </si>
  <si>
    <t>000 0502 17 0 00 S0580 414</t>
  </si>
  <si>
    <t>000 0502 99 0 00 01699 830</t>
  </si>
  <si>
    <t>000 0502 99 0 00 01699 831</t>
  </si>
  <si>
    <t>000 0502 99 0 00 01699 850</t>
  </si>
  <si>
    <t>000 0502 99 0 00 01699 853</t>
  </si>
  <si>
    <t>000 0502 99 0 00 20540 000</t>
  </si>
  <si>
    <t>000 0502 99 0 00 20540 400</t>
  </si>
  <si>
    <t>000 0502 99 0 00 20540 410</t>
  </si>
  <si>
    <t>000 0502 99 0 00 20540 414</t>
  </si>
  <si>
    <t>000 0503 99 0 00 70510 000</t>
  </si>
  <si>
    <t>000 0503 99 0 00 70510 200</t>
  </si>
  <si>
    <t>000 0503 99 0 00 70510 240</t>
  </si>
  <si>
    <t>000 0503 99 0 00 70510 244</t>
  </si>
  <si>
    <t>000 0503 99 0 01 01719 800</t>
  </si>
  <si>
    <t>000 0503 99 0 01 01719 830</t>
  </si>
  <si>
    <t>000 0503 99 0 01 01719 831</t>
  </si>
  <si>
    <t>000 0503 99 0 01 01719 850</t>
  </si>
  <si>
    <t>000 0503 99 0 01 01719 853</t>
  </si>
  <si>
    <t>000 0801 99 0 00 01999 851</t>
  </si>
  <si>
    <t>000 0801 99 0 00 70510 000</t>
  </si>
  <si>
    <t>000 0801 99 0 00 70510 100</t>
  </si>
  <si>
    <t>000 0801 99 0 00 70510 110</t>
  </si>
  <si>
    <t>000 0801 99 0 00 70510 111</t>
  </si>
  <si>
    <t>000 0801 99 0 00 70510 119</t>
  </si>
  <si>
    <t>000 0801 99 0 00 70510 200</t>
  </si>
  <si>
    <t>000 0801 99 0 00 70510 240</t>
  </si>
  <si>
    <t>000 0801 99 0 00 70510 244</t>
  </si>
  <si>
    <t>000 1301 99 0 00 20200 000</t>
  </si>
  <si>
    <t>000 1301 99 0 00 20200 700</t>
  </si>
  <si>
    <t>000 1301 99 0 00 20200 730</t>
  </si>
  <si>
    <t>Кассовое исполнение по источникам финанситрования дефицита бюджета Толмачевского сельсовета Новосибирского района Новосибирской области по кодам групп, подгрупп, статей, видов источников финансирования дефицитов бюджетов за 2021 год</t>
  </si>
  <si>
    <t xml:space="preserve">  Кредиты кредитных организаций в валюте Российской Федерации</t>
  </si>
  <si>
    <t xml:space="preserve">  Погашение кредитов, предоставленных кредитными организациями в валюте Российской Федерации</t>
  </si>
  <si>
    <t xml:space="preserve">  Погашение бюджетами сельских поселений кредитов от кредитных организаций в валюте Российской Федерации</t>
  </si>
  <si>
    <t>000 01 02 00 00 00 0000 000</t>
  </si>
  <si>
    <t>000 01 02 00 00 00 0000 800</t>
  </si>
  <si>
    <t>000 01 02 00 00 10 0000 810</t>
  </si>
  <si>
    <t>Исполнение, %</t>
  </si>
  <si>
    <t>X</t>
  </si>
  <si>
    <t>Неисполненные назначения, руб.</t>
  </si>
  <si>
    <t>очередной 15-й сессии Совета депутатов шестого созыва № 107 от 27.04.2022г.</t>
  </si>
  <si>
    <t>очередной 15-й сессии Совета депутатов шестого созыва №107 от 27.04.2022г.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</si>
</sst>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24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44">
    <xf numFmtId="0" fontId="0" fillId="0" borderId="0" xfId="0"/>
    <xf numFmtId="0" fontId="13" fillId="0" borderId="1" xfId="1" applyNumberFormat="1" applyFont="1" applyAlignment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15" fillId="0" borderId="1" xfId="3" applyNumberFormat="1" applyFont="1" applyBorder="1" applyAlignment="1" applyProtection="1">
      <alignment horizontal="center" vertical="center"/>
    </xf>
    <xf numFmtId="0" fontId="17" fillId="0" borderId="1" xfId="14" applyNumberFormat="1" applyFont="1" applyAlignment="1" applyProtection="1">
      <alignment vertical="center"/>
    </xf>
    <xf numFmtId="0" fontId="13" fillId="0" borderId="1" xfId="1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7" fillId="0" borderId="1" xfId="1" applyNumberFormat="1" applyFont="1" applyAlignment="1" applyProtection="1">
      <alignment horizontal="right" vertical="center"/>
    </xf>
    <xf numFmtId="0" fontId="16" fillId="0" borderId="1" xfId="2" applyNumberFormat="1" applyFont="1" applyAlignment="1" applyProtection="1">
      <alignment vertical="center"/>
    </xf>
    <xf numFmtId="0" fontId="14" fillId="0" borderId="1" xfId="0" applyFont="1" applyBorder="1" applyAlignment="1" applyProtection="1">
      <alignment vertical="center"/>
      <protection locked="0"/>
    </xf>
    <xf numFmtId="49" fontId="19" fillId="0" borderId="34" xfId="42" applyNumberFormat="1" applyFont="1" applyBorder="1" applyAlignment="1" applyProtection="1">
      <alignment horizontal="center" vertical="center"/>
    </xf>
    <xf numFmtId="10" fontId="19" fillId="0" borderId="39" xfId="39" applyNumberFormat="1" applyFont="1" applyBorder="1" applyAlignment="1" applyProtection="1">
      <alignment horizontal="center" vertical="center" shrinkToFit="1"/>
    </xf>
    <xf numFmtId="10" fontId="19" fillId="0" borderId="42" xfId="39" applyNumberFormat="1" applyFont="1" applyBorder="1" applyAlignment="1" applyProtection="1">
      <alignment horizontal="center" vertical="center" shrinkToFit="1"/>
    </xf>
    <xf numFmtId="0" fontId="21" fillId="0" borderId="0" xfId="0" applyFont="1" applyAlignment="1">
      <alignment horizontal="center" vertical="center" wrapText="1"/>
    </xf>
    <xf numFmtId="0" fontId="16" fillId="0" borderId="1" xfId="2" applyNumberFormat="1" applyFont="1" applyAlignment="1" applyProtection="1">
      <alignment horizontal="center" vertical="center"/>
    </xf>
    <xf numFmtId="0" fontId="16" fillId="0" borderId="1" xfId="1" applyNumberFormat="1" applyFont="1" applyAlignment="1" applyProtection="1">
      <alignment horizontal="right" vertical="center"/>
    </xf>
    <xf numFmtId="0" fontId="16" fillId="0" borderId="1" xfId="49" applyNumberFormat="1" applyFont="1" applyBorder="1" applyAlignment="1" applyProtection="1">
      <alignment horizontal="center" vertical="center"/>
    </xf>
    <xf numFmtId="49" fontId="13" fillId="0" borderId="1" xfId="55" applyNumberFormat="1" applyFont="1" applyBorder="1" applyAlignment="1" applyProtection="1">
      <alignment vertical="center"/>
    </xf>
    <xf numFmtId="0" fontId="13" fillId="0" borderId="1" xfId="64" applyNumberFormat="1" applyFont="1" applyBorder="1" applyAlignment="1" applyProtection="1">
      <alignment vertical="center" wrapText="1"/>
    </xf>
    <xf numFmtId="0" fontId="16" fillId="0" borderId="1" xfId="28" applyNumberFormat="1" applyFont="1" applyBorder="1" applyAlignment="1" applyProtection="1">
      <alignment horizontal="center" vertical="center"/>
    </xf>
    <xf numFmtId="0" fontId="13" fillId="0" borderId="1" xfId="105" applyNumberFormat="1" applyFont="1" applyAlignment="1" applyProtection="1">
      <alignment horizontal="left" vertical="center"/>
    </xf>
    <xf numFmtId="0" fontId="15" fillId="0" borderId="1" xfId="10" applyNumberFormat="1" applyFont="1" applyAlignment="1" applyProtection="1">
      <alignment vertical="center"/>
    </xf>
    <xf numFmtId="49" fontId="13" fillId="0" borderId="1" xfId="107" applyNumberFormat="1" applyFont="1" applyAlignment="1" applyProtection="1">
      <alignment vertical="center"/>
    </xf>
    <xf numFmtId="0" fontId="13" fillId="0" borderId="2" xfId="119" applyNumberFormat="1" applyFont="1" applyAlignment="1" applyProtection="1">
      <alignment vertical="center"/>
    </xf>
    <xf numFmtId="0" fontId="13" fillId="0" borderId="11" xfId="121" applyNumberFormat="1" applyFont="1" applyAlignment="1" applyProtection="1">
      <alignment vertical="center"/>
    </xf>
    <xf numFmtId="0" fontId="15" fillId="0" borderId="1" xfId="77" applyNumberFormat="1" applyFont="1" applyBorder="1" applyAlignment="1" applyProtection="1">
      <alignment horizontal="left" vertical="center"/>
    </xf>
    <xf numFmtId="0" fontId="15" fillId="0" borderId="1" xfId="79" applyNumberFormat="1" applyFont="1" applyBorder="1" applyAlignment="1" applyProtection="1">
      <alignment horizontal="center" vertical="center" shrinkToFit="1"/>
    </xf>
    <xf numFmtId="49" fontId="15" fillId="0" borderId="1" xfId="80" applyNumberFormat="1" applyFont="1" applyBorder="1" applyAlignment="1" applyProtection="1">
      <alignment horizontal="center" vertical="center" shrinkToFit="1"/>
    </xf>
    <xf numFmtId="49" fontId="13" fillId="0" borderId="1" xfId="81" applyNumberFormat="1" applyFont="1" applyBorder="1" applyAlignment="1" applyProtection="1">
      <alignment vertical="center" shrinkToFit="1"/>
    </xf>
    <xf numFmtId="49" fontId="15" fillId="0" borderId="1" xfId="82" applyNumberFormat="1" applyFont="1" applyBorder="1" applyAlignment="1" applyProtection="1">
      <alignment horizontal="right" vertical="center"/>
    </xf>
    <xf numFmtId="0" fontId="13" fillId="0" borderId="1" xfId="100" applyNumberFormat="1" applyFont="1" applyBorder="1" applyAlignment="1" applyProtection="1">
      <alignment horizontal="left" vertical="center"/>
    </xf>
    <xf numFmtId="0" fontId="13" fillId="0" borderId="1" xfId="102" applyNumberFormat="1" applyFont="1" applyBorder="1" applyAlignment="1" applyProtection="1">
      <alignment horizontal="left" vertical="center"/>
    </xf>
    <xf numFmtId="0" fontId="15" fillId="0" borderId="1" xfId="103" applyNumberFormat="1" applyFont="1" applyBorder="1" applyAlignment="1" applyProtection="1">
      <alignment vertical="center"/>
    </xf>
    <xf numFmtId="49" fontId="13" fillId="0" borderId="1" xfId="104" applyNumberFormat="1" applyFont="1" applyBorder="1" applyAlignment="1" applyProtection="1">
      <alignment vertical="center"/>
    </xf>
    <xf numFmtId="0" fontId="16" fillId="0" borderId="1" xfId="2" applyFont="1" applyAlignment="1">
      <alignment horizontal="center" vertical="center"/>
    </xf>
    <xf numFmtId="0" fontId="16" fillId="0" borderId="1" xfId="2" applyFont="1" applyAlignment="1">
      <alignment horizontal="center" vertical="center"/>
    </xf>
    <xf numFmtId="0" fontId="16" fillId="0" borderId="1" xfId="28" applyNumberFormat="1" applyFont="1" applyBorder="1" applyAlignment="1" applyProtection="1">
      <alignment horizontal="center" vertical="center"/>
    </xf>
    <xf numFmtId="0" fontId="21" fillId="0" borderId="0" xfId="0" applyFont="1" applyAlignment="1">
      <alignment horizontal="center" vertical="center" wrapText="1"/>
    </xf>
    <xf numFmtId="49" fontId="18" fillId="0" borderId="36" xfId="38" applyNumberFormat="1" applyFont="1" applyBorder="1" applyAlignment="1" applyProtection="1">
      <alignment horizontal="center" vertical="center"/>
    </xf>
    <xf numFmtId="4" fontId="18" fillId="0" borderId="36" xfId="39" applyNumberFormat="1" applyFont="1" applyBorder="1" applyAlignment="1" applyProtection="1">
      <alignment horizontal="center" vertical="center" shrinkToFit="1"/>
    </xf>
    <xf numFmtId="10" fontId="18" fillId="0" borderId="37" xfId="39" applyNumberFormat="1" applyFont="1" applyBorder="1" applyAlignment="1" applyProtection="1">
      <alignment horizontal="center" vertical="center" shrinkToFit="1"/>
    </xf>
    <xf numFmtId="0" fontId="20" fillId="0" borderId="0" xfId="0" applyFont="1" applyAlignment="1">
      <alignment vertical="center"/>
    </xf>
    <xf numFmtId="0" fontId="18" fillId="0" borderId="35" xfId="36" applyNumberFormat="1" applyFont="1" applyBorder="1" applyAlignment="1" applyProtection="1">
      <alignment horizontal="left" vertical="center" wrapText="1"/>
    </xf>
    <xf numFmtId="0" fontId="19" fillId="0" borderId="38" xfId="40" applyNumberFormat="1" applyFont="1" applyBorder="1" applyAlignment="1" applyProtection="1">
      <alignment horizontal="left" vertical="center" wrapText="1"/>
    </xf>
    <xf numFmtId="0" fontId="15" fillId="0" borderId="1" xfId="29" applyNumberFormat="1" applyFont="1" applyBorder="1" applyProtection="1">
      <alignment horizontal="center" vertical="top" wrapText="1"/>
    </xf>
    <xf numFmtId="49" fontId="15" fillId="0" borderId="1" xfId="30" applyNumberFormat="1" applyFont="1" applyBorder="1" applyProtection="1">
      <alignment horizontal="center" vertical="top" wrapText="1"/>
    </xf>
    <xf numFmtId="0" fontId="15" fillId="0" borderId="1" xfId="29" applyFont="1" applyBorder="1">
      <alignment horizontal="center" vertical="top" wrapText="1"/>
    </xf>
    <xf numFmtId="49" fontId="15" fillId="0" borderId="1" xfId="30" applyFont="1" applyBorder="1">
      <alignment horizontal="center" vertical="top" wrapText="1"/>
    </xf>
    <xf numFmtId="0" fontId="15" fillId="0" borderId="1" xfId="33" applyNumberFormat="1" applyFont="1" applyBorder="1" applyProtection="1">
      <alignment horizontal="center" vertical="center"/>
    </xf>
    <xf numFmtId="0" fontId="15" fillId="0" borderId="1" xfId="34" applyNumberFormat="1" applyFont="1" applyBorder="1" applyProtection="1">
      <alignment horizontal="center" vertical="center"/>
    </xf>
    <xf numFmtId="49" fontId="15" fillId="0" borderId="1" xfId="35" applyNumberFormat="1" applyFont="1" applyBorder="1" applyProtection="1">
      <alignment horizontal="center" vertical="center"/>
    </xf>
    <xf numFmtId="49" fontId="15" fillId="0" borderId="1" xfId="38" applyNumberFormat="1" applyFont="1" applyBorder="1" applyProtection="1">
      <alignment horizontal="center"/>
    </xf>
    <xf numFmtId="49" fontId="15" fillId="0" borderId="1" xfId="42" applyNumberFormat="1" applyFont="1" applyBorder="1" applyProtection="1">
      <alignment horizontal="center"/>
    </xf>
    <xf numFmtId="4" fontId="15" fillId="0" borderId="1" xfId="43" applyNumberFormat="1" applyFont="1" applyBorder="1" applyProtection="1">
      <alignment horizontal="right" shrinkToFit="1"/>
    </xf>
    <xf numFmtId="49" fontId="19" fillId="0" borderId="34" xfId="61" applyNumberFormat="1" applyFont="1" applyBorder="1" applyAlignment="1" applyProtection="1">
      <alignment horizontal="center" vertical="center" wrapText="1"/>
    </xf>
    <xf numFmtId="10" fontId="19" fillId="0" borderId="37" xfId="39" applyNumberFormat="1" applyFont="1" applyBorder="1" applyAlignment="1" applyProtection="1">
      <alignment horizontal="center" vertical="center" shrinkToFit="1"/>
    </xf>
    <xf numFmtId="0" fontId="19" fillId="0" borderId="38" xfId="59" applyNumberFormat="1" applyFont="1" applyBorder="1" applyAlignment="1" applyProtection="1">
      <alignment horizontal="left" vertical="center" wrapText="1"/>
    </xf>
    <xf numFmtId="0" fontId="19" fillId="0" borderId="40" xfId="65" applyNumberFormat="1" applyFont="1" applyBorder="1" applyAlignment="1" applyProtection="1">
      <alignment horizontal="left" vertical="center" wrapText="1"/>
    </xf>
    <xf numFmtId="49" fontId="19" fillId="0" borderId="41" xfId="67" applyNumberFormat="1" applyFont="1" applyBorder="1" applyAlignment="1" applyProtection="1">
      <alignment horizontal="center" vertical="center"/>
    </xf>
    <xf numFmtId="4" fontId="19" fillId="0" borderId="36" xfId="39" applyNumberFormat="1" applyFont="1" applyBorder="1" applyAlignment="1" applyProtection="1">
      <alignment horizontal="center" vertical="center" shrinkToFit="1"/>
    </xf>
    <xf numFmtId="165" fontId="19" fillId="0" borderId="34" xfId="57" applyNumberFormat="1" applyFont="1" applyBorder="1" applyAlignment="1" applyProtection="1">
      <alignment horizontal="center" vertical="center" shrinkToFit="1"/>
    </xf>
    <xf numFmtId="4" fontId="19" fillId="0" borderId="34" xfId="62" applyNumberFormat="1" applyFont="1" applyBorder="1" applyAlignment="1" applyProtection="1">
      <alignment horizontal="center" vertical="center" wrapText="1"/>
    </xf>
    <xf numFmtId="4" fontId="19" fillId="0" borderId="41" xfId="68" applyNumberFormat="1" applyFont="1" applyBorder="1" applyAlignment="1" applyProtection="1">
      <alignment horizontal="center" vertical="center" shrinkToFit="1"/>
    </xf>
    <xf numFmtId="49" fontId="19" fillId="0" borderId="34" xfId="87" applyNumberFormat="1" applyFont="1" applyBorder="1" applyAlignment="1" applyProtection="1">
      <alignment horizontal="center" vertical="center"/>
    </xf>
    <xf numFmtId="165" fontId="19" fillId="0" borderId="34" xfId="88" applyNumberFormat="1" applyFont="1" applyBorder="1" applyAlignment="1" applyProtection="1">
      <alignment horizontal="center" vertical="center" shrinkToFit="1"/>
    </xf>
    <xf numFmtId="4" fontId="19" fillId="0" borderId="34" xfId="91" applyNumberFormat="1" applyFont="1" applyBorder="1" applyAlignment="1" applyProtection="1">
      <alignment horizontal="center" vertical="center" shrinkToFit="1"/>
    </xf>
    <xf numFmtId="49" fontId="19" fillId="0" borderId="34" xfId="99" applyNumberFormat="1" applyFont="1" applyBorder="1" applyAlignment="1" applyProtection="1">
      <alignment horizontal="center" vertical="center" shrinkToFit="1"/>
    </xf>
    <xf numFmtId="0" fontId="19" fillId="0" borderId="35" xfId="65" applyNumberFormat="1" applyFont="1" applyBorder="1" applyAlignment="1" applyProtection="1">
      <alignment horizontal="left" vertical="center" wrapText="1"/>
    </xf>
    <xf numFmtId="49" fontId="19" fillId="0" borderId="36" xfId="84" applyNumberFormat="1" applyFont="1" applyBorder="1" applyAlignment="1" applyProtection="1">
      <alignment horizontal="center" vertical="center"/>
    </xf>
    <xf numFmtId="0" fontId="19" fillId="0" borderId="38" xfId="85" applyNumberFormat="1" applyFont="1" applyBorder="1" applyAlignment="1" applyProtection="1">
      <alignment horizontal="left" vertical="center" wrapText="1"/>
    </xf>
    <xf numFmtId="0" fontId="19" fillId="0" borderId="38" xfId="90" applyNumberFormat="1" applyFont="1" applyBorder="1" applyAlignment="1" applyProtection="1">
      <alignment horizontal="left" vertical="center" wrapText="1"/>
    </xf>
    <xf numFmtId="0" fontId="19" fillId="0" borderId="38" xfId="93" applyNumberFormat="1" applyFont="1" applyBorder="1" applyAlignment="1" applyProtection="1">
      <alignment horizontal="left" vertical="center" wrapText="1"/>
    </xf>
    <xf numFmtId="0" fontId="19" fillId="0" borderId="38" xfId="94" applyNumberFormat="1" applyFont="1" applyBorder="1" applyAlignment="1" applyProtection="1">
      <alignment vertical="center" wrapText="1"/>
    </xf>
    <xf numFmtId="0" fontId="19" fillId="0" borderId="38" xfId="95" applyNumberFormat="1" applyFont="1" applyBorder="1" applyAlignment="1" applyProtection="1">
      <alignment vertical="center"/>
    </xf>
    <xf numFmtId="0" fontId="19" fillId="2" borderId="38" xfId="96" applyNumberFormat="1" applyFont="1" applyBorder="1" applyAlignment="1" applyProtection="1">
      <alignment vertical="center" wrapText="1"/>
    </xf>
    <xf numFmtId="0" fontId="19" fillId="2" borderId="38" xfId="97" applyNumberFormat="1" applyFont="1" applyBorder="1" applyAlignment="1" applyProtection="1">
      <alignment horizontal="left" vertical="center" wrapText="1"/>
    </xf>
    <xf numFmtId="0" fontId="19" fillId="0" borderId="40" xfId="59" applyNumberFormat="1" applyFont="1" applyBorder="1" applyAlignment="1" applyProtection="1">
      <alignment horizontal="left" vertical="center" wrapText="1"/>
    </xf>
    <xf numFmtId="165" fontId="19" fillId="0" borderId="34" xfId="89" applyNumberFormat="1" applyFont="1" applyBorder="1" applyAlignment="1" applyProtection="1">
      <alignment horizontal="center" vertical="center" shrinkToFit="1"/>
    </xf>
    <xf numFmtId="4" fontId="19" fillId="0" borderId="34" xfId="92" applyNumberFormat="1" applyFont="1" applyBorder="1" applyAlignment="1" applyProtection="1">
      <alignment horizontal="center" vertical="center" shrinkToFit="1"/>
    </xf>
    <xf numFmtId="49" fontId="19" fillId="0" borderId="34" xfId="98" applyNumberFormat="1" applyFont="1" applyBorder="1" applyAlignment="1" applyProtection="1">
      <alignment horizontal="center" vertical="center" shrinkToFit="1"/>
    </xf>
    <xf numFmtId="4" fontId="19" fillId="0" borderId="36" xfId="54" applyNumberFormat="1" applyFont="1" applyBorder="1" applyAlignment="1" applyProtection="1">
      <alignment horizontal="center" vertical="center" shrinkToFit="1"/>
    </xf>
    <xf numFmtId="49" fontId="19" fillId="0" borderId="41" xfId="99" applyNumberFormat="1" applyFont="1" applyBorder="1" applyAlignment="1" applyProtection="1">
      <alignment horizontal="center" vertical="center" shrinkToFit="1"/>
    </xf>
    <xf numFmtId="4" fontId="19" fillId="0" borderId="41" xfId="91" applyNumberFormat="1" applyFont="1" applyBorder="1" applyAlignment="1" applyProtection="1">
      <alignment horizontal="center" vertical="center" shrinkToFit="1"/>
    </xf>
    <xf numFmtId="49" fontId="19" fillId="0" borderId="41" xfId="98" applyNumberFormat="1" applyFont="1" applyBorder="1" applyAlignment="1" applyProtection="1">
      <alignment horizontal="center" vertical="center" shrinkToFit="1"/>
    </xf>
    <xf numFmtId="165" fontId="19" fillId="0" borderId="34" xfId="58" applyNumberFormat="1" applyFont="1" applyBorder="1" applyAlignment="1" applyProtection="1">
      <alignment horizontal="center" vertical="center" shrinkToFit="1"/>
    </xf>
    <xf numFmtId="4" fontId="19" fillId="0" borderId="34" xfId="63" applyNumberFormat="1" applyFont="1" applyBorder="1" applyAlignment="1" applyProtection="1">
      <alignment horizontal="center" vertical="center" wrapText="1"/>
    </xf>
    <xf numFmtId="4" fontId="18" fillId="0" borderId="36" xfId="54" applyNumberFormat="1" applyFont="1" applyBorder="1" applyAlignment="1" applyProtection="1">
      <alignment horizontal="center" vertical="center" shrinkToFit="1"/>
    </xf>
    <xf numFmtId="49" fontId="19" fillId="0" borderId="41" xfId="69" applyNumberFormat="1" applyFont="1" applyBorder="1" applyAlignment="1" applyProtection="1">
      <alignment horizontal="center" vertical="center"/>
    </xf>
    <xf numFmtId="0" fontId="16" fillId="0" borderId="35" xfId="36" applyNumberFormat="1" applyFont="1" applyBorder="1" applyAlignment="1" applyProtection="1">
      <alignment horizontal="left" vertical="center" wrapText="1"/>
    </xf>
    <xf numFmtId="49" fontId="16" fillId="0" borderId="36" xfId="38" applyNumberFormat="1" applyFont="1" applyBorder="1" applyAlignment="1" applyProtection="1">
      <alignment horizontal="center" vertical="center"/>
    </xf>
    <xf numFmtId="4" fontId="16" fillId="0" borderId="36" xfId="39" applyNumberFormat="1" applyFont="1" applyBorder="1" applyAlignment="1" applyProtection="1">
      <alignment horizontal="center" vertical="center" shrinkToFit="1"/>
    </xf>
    <xf numFmtId="10" fontId="16" fillId="0" borderId="37" xfId="39" applyNumberFormat="1" applyFont="1" applyBorder="1" applyAlignment="1" applyProtection="1">
      <alignment horizontal="center" vertical="center" shrinkToFit="1"/>
    </xf>
    <xf numFmtId="0" fontId="17" fillId="0" borderId="38" xfId="40" applyNumberFormat="1" applyFont="1" applyBorder="1" applyAlignment="1" applyProtection="1">
      <alignment horizontal="left" vertical="center" wrapText="1"/>
    </xf>
    <xf numFmtId="49" fontId="17" fillId="0" borderId="34" xfId="42" applyNumberFormat="1" applyFont="1" applyBorder="1" applyAlignment="1" applyProtection="1">
      <alignment horizontal="center" vertical="center"/>
    </xf>
    <xf numFmtId="4" fontId="17" fillId="0" borderId="34" xfId="43" applyNumberFormat="1" applyFont="1" applyBorder="1" applyAlignment="1" applyProtection="1">
      <alignment horizontal="center" vertical="center" shrinkToFit="1"/>
    </xf>
    <xf numFmtId="10" fontId="17" fillId="0" borderId="39" xfId="39" applyNumberFormat="1" applyFont="1" applyBorder="1" applyAlignment="1" applyProtection="1">
      <alignment horizontal="center" vertical="center" shrinkToFit="1"/>
    </xf>
    <xf numFmtId="0" fontId="16" fillId="0" borderId="38" xfId="44" applyNumberFormat="1" applyFont="1" applyBorder="1" applyAlignment="1" applyProtection="1">
      <alignment horizontal="left" vertical="center" wrapText="1"/>
    </xf>
    <xf numFmtId="49" fontId="16" fillId="0" borderId="34" xfId="46" applyNumberFormat="1" applyFont="1" applyBorder="1" applyAlignment="1" applyProtection="1">
      <alignment horizontal="center" vertical="center"/>
    </xf>
    <xf numFmtId="4" fontId="16" fillId="0" borderId="34" xfId="47" applyNumberFormat="1" applyFont="1" applyBorder="1" applyAlignment="1" applyProtection="1">
      <alignment horizontal="center" vertical="center" shrinkToFit="1"/>
    </xf>
    <xf numFmtId="10" fontId="16" fillId="0" borderId="39" xfId="39" applyNumberFormat="1" applyFont="1" applyBorder="1" applyAlignment="1" applyProtection="1">
      <alignment horizontal="center" vertical="center" shrinkToFit="1"/>
    </xf>
    <xf numFmtId="0" fontId="17" fillId="0" borderId="38" xfId="44" applyNumberFormat="1" applyFont="1" applyBorder="1" applyAlignment="1" applyProtection="1">
      <alignment horizontal="left" vertical="center" wrapText="1"/>
    </xf>
    <xf numFmtId="49" fontId="17" fillId="0" borderId="34" xfId="46" applyNumberFormat="1" applyFont="1" applyBorder="1" applyAlignment="1" applyProtection="1">
      <alignment horizontal="center" vertical="center"/>
    </xf>
    <xf numFmtId="4" fontId="17" fillId="0" borderId="34" xfId="47" applyNumberFormat="1" applyFont="1" applyBorder="1" applyAlignment="1" applyProtection="1">
      <alignment horizontal="center" vertical="center" shrinkToFit="1"/>
    </xf>
    <xf numFmtId="0" fontId="17" fillId="0" borderId="40" xfId="44" applyNumberFormat="1" applyFont="1" applyBorder="1" applyAlignment="1" applyProtection="1">
      <alignment horizontal="left" vertical="center" wrapText="1"/>
    </xf>
    <xf numFmtId="49" fontId="17" fillId="0" borderId="41" xfId="46" applyNumberFormat="1" applyFont="1" applyBorder="1" applyAlignment="1" applyProtection="1">
      <alignment horizontal="center" vertical="center"/>
    </xf>
    <xf numFmtId="4" fontId="17" fillId="0" borderId="41" xfId="47" applyNumberFormat="1" applyFont="1" applyBorder="1" applyAlignment="1" applyProtection="1">
      <alignment horizontal="center" vertical="center" shrinkToFit="1"/>
    </xf>
    <xf numFmtId="10" fontId="17" fillId="0" borderId="42" xfId="39" applyNumberFormat="1" applyFont="1" applyBorder="1" applyAlignment="1" applyProtection="1">
      <alignment horizontal="center" vertical="center" shrinkToFit="1"/>
    </xf>
    <xf numFmtId="0" fontId="16" fillId="0" borderId="35" xfId="29" applyNumberFormat="1" applyFont="1" applyBorder="1" applyAlignment="1" applyProtection="1">
      <alignment horizontal="center" vertical="center" wrapText="1"/>
    </xf>
    <xf numFmtId="0" fontId="16" fillId="0" borderId="38" xfId="29" applyFont="1" applyBorder="1" applyAlignment="1">
      <alignment horizontal="center" vertical="center" wrapText="1"/>
    </xf>
    <xf numFmtId="0" fontId="16" fillId="0" borderId="43" xfId="29" applyFont="1" applyBorder="1" applyAlignment="1">
      <alignment horizontal="center" vertical="center" wrapText="1"/>
    </xf>
    <xf numFmtId="0" fontId="16" fillId="0" borderId="36" xfId="29" applyNumberFormat="1" applyFont="1" applyBorder="1" applyAlignment="1" applyProtection="1">
      <alignment horizontal="center" vertical="center" wrapText="1"/>
    </xf>
    <xf numFmtId="0" fontId="16" fillId="0" borderId="34" xfId="29" applyFont="1" applyBorder="1" applyAlignment="1">
      <alignment horizontal="center" vertical="center" wrapText="1"/>
    </xf>
    <xf numFmtId="0" fontId="16" fillId="0" borderId="44" xfId="29" applyFont="1" applyBorder="1" applyAlignment="1">
      <alignment horizontal="center" vertical="center" wrapText="1"/>
    </xf>
    <xf numFmtId="49" fontId="16" fillId="0" borderId="36" xfId="30" applyNumberFormat="1" applyFont="1" applyBorder="1" applyAlignment="1" applyProtection="1">
      <alignment horizontal="center" vertical="center" wrapText="1"/>
    </xf>
    <xf numFmtId="49" fontId="16" fillId="0" borderId="34" xfId="30" applyFont="1" applyBorder="1" applyAlignment="1">
      <alignment horizontal="center" vertical="center" wrapText="1"/>
    </xf>
    <xf numFmtId="49" fontId="16" fillId="0" borderId="44" xfId="30" applyFont="1" applyBorder="1" applyAlignment="1">
      <alignment horizontal="center" vertical="center" wrapText="1"/>
    </xf>
    <xf numFmtId="0" fontId="16" fillId="0" borderId="37" xfId="29" applyNumberFormat="1" applyFont="1" applyBorder="1" applyAlignment="1" applyProtection="1">
      <alignment horizontal="center" vertical="center" wrapText="1"/>
    </xf>
    <xf numFmtId="0" fontId="16" fillId="0" borderId="39" xfId="29" applyFont="1" applyBorder="1" applyAlignment="1">
      <alignment horizontal="center" vertical="center" wrapText="1"/>
    </xf>
    <xf numFmtId="0" fontId="16" fillId="0" borderId="45" xfId="29" applyFont="1" applyBorder="1" applyAlignment="1">
      <alignment horizontal="center" vertical="center" wrapText="1"/>
    </xf>
    <xf numFmtId="49" fontId="16" fillId="0" borderId="46" xfId="30" applyNumberFormat="1" applyFont="1" applyBorder="1" applyAlignment="1" applyProtection="1">
      <alignment horizontal="center" vertical="center" wrapText="1"/>
    </xf>
    <xf numFmtId="49" fontId="16" fillId="0" borderId="47" xfId="30" applyNumberFormat="1" applyFont="1" applyBorder="1" applyAlignment="1" applyProtection="1">
      <alignment horizontal="center" vertical="center" wrapText="1"/>
    </xf>
    <xf numFmtId="0" fontId="17" fillId="0" borderId="1" xfId="3" applyNumberFormat="1" applyFont="1" applyBorder="1" applyAlignment="1" applyProtection="1">
      <alignment horizontal="right" vertical="center" wrapText="1"/>
    </xf>
    <xf numFmtId="0" fontId="22" fillId="0" borderId="1" xfId="2" applyNumberFormat="1" applyFont="1" applyAlignment="1" applyProtection="1">
      <alignment horizontal="center" vertical="center" wrapText="1"/>
    </xf>
    <xf numFmtId="0" fontId="16" fillId="0" borderId="1" xfId="2" applyNumberFormat="1" applyFont="1" applyAlignment="1" applyProtection="1">
      <alignment horizontal="center" vertical="center"/>
    </xf>
    <xf numFmtId="0" fontId="16" fillId="0" borderId="1" xfId="2" applyFont="1" applyAlignment="1">
      <alignment horizontal="center" vertical="center"/>
    </xf>
    <xf numFmtId="0" fontId="16" fillId="0" borderId="1" xfId="28" applyNumberFormat="1" applyFont="1" applyBorder="1" applyAlignment="1" applyProtection="1">
      <alignment horizontal="center" vertical="center"/>
    </xf>
    <xf numFmtId="0" fontId="16" fillId="0" borderId="1" xfId="28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3" fillId="0" borderId="37" xfId="29" applyNumberFormat="1" applyFont="1" applyBorder="1" applyAlignment="1" applyProtection="1">
      <alignment horizontal="center" vertical="center" wrapText="1"/>
    </xf>
    <xf numFmtId="0" fontId="23" fillId="0" borderId="39" xfId="29" applyFont="1" applyBorder="1" applyAlignment="1">
      <alignment horizontal="center" vertical="center" wrapText="1"/>
    </xf>
    <xf numFmtId="0" fontId="23" fillId="0" borderId="45" xfId="29" applyFont="1" applyBorder="1" applyAlignment="1">
      <alignment horizontal="center" vertical="center" wrapText="1"/>
    </xf>
    <xf numFmtId="0" fontId="23" fillId="0" borderId="35" xfId="29" applyNumberFormat="1" applyFont="1" applyBorder="1" applyAlignment="1" applyProtection="1">
      <alignment horizontal="center" vertical="center" wrapText="1"/>
    </xf>
    <xf numFmtId="0" fontId="23" fillId="0" borderId="38" xfId="29" applyFont="1" applyBorder="1" applyAlignment="1">
      <alignment horizontal="center" vertical="center" wrapText="1"/>
    </xf>
    <xf numFmtId="0" fontId="23" fillId="0" borderId="43" xfId="29" applyFont="1" applyBorder="1" applyAlignment="1">
      <alignment horizontal="center" vertical="center" wrapText="1"/>
    </xf>
    <xf numFmtId="0" fontId="23" fillId="0" borderId="36" xfId="29" applyNumberFormat="1" applyFont="1" applyBorder="1" applyAlignment="1" applyProtection="1">
      <alignment horizontal="center" vertical="center" wrapText="1"/>
    </xf>
    <xf numFmtId="0" fontId="23" fillId="0" borderId="34" xfId="29" applyFont="1" applyBorder="1" applyAlignment="1">
      <alignment horizontal="center" vertical="center" wrapText="1"/>
    </xf>
    <xf numFmtId="0" fontId="23" fillId="0" borderId="44" xfId="29" applyFont="1" applyBorder="1" applyAlignment="1">
      <alignment horizontal="center" vertical="center" wrapText="1"/>
    </xf>
    <xf numFmtId="49" fontId="23" fillId="0" borderId="36" xfId="30" applyNumberFormat="1" applyFont="1" applyBorder="1" applyAlignment="1" applyProtection="1">
      <alignment horizontal="center" vertical="center" wrapText="1"/>
    </xf>
    <xf numFmtId="49" fontId="23" fillId="0" borderId="34" xfId="30" applyFont="1" applyBorder="1" applyAlignment="1">
      <alignment horizontal="center" vertical="center" wrapText="1"/>
    </xf>
    <xf numFmtId="49" fontId="23" fillId="0" borderId="44" xfId="30" applyFont="1" applyBorder="1" applyAlignment="1">
      <alignment horizontal="center" vertical="center" wrapText="1"/>
    </xf>
    <xf numFmtId="0" fontId="23" fillId="0" borderId="46" xfId="29" applyNumberFormat="1" applyFont="1" applyBorder="1" applyAlignment="1" applyProtection="1">
      <alignment horizontal="center" vertical="center" wrapText="1"/>
    </xf>
    <xf numFmtId="0" fontId="23" fillId="0" borderId="47" xfId="29" applyNumberFormat="1" applyFont="1" applyBorder="1" applyAlignment="1" applyProtection="1">
      <alignment horizontal="center" vertical="center" wrapText="1"/>
    </xf>
    <xf numFmtId="0" fontId="13" fillId="0" borderId="13" xfId="120" applyNumberFormat="1" applyFont="1" applyAlignment="1" applyProtection="1">
      <alignment horizontal="left" vertical="center" wrapText="1"/>
    </xf>
    <xf numFmtId="0" fontId="13" fillId="0" borderId="13" xfId="120" applyFont="1" applyAlignment="1">
      <alignment horizontal="left" vertical="center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9"/>
  <sheetViews>
    <sheetView view="pageBreakPreview" topLeftCell="A71" zoomScaleNormal="100" zoomScaleSheetLayoutView="100" workbookViewId="0">
      <selection activeCell="F62" sqref="F62:F64"/>
    </sheetView>
  </sheetViews>
  <sheetFormatPr defaultRowHeight="15"/>
  <cols>
    <col min="1" max="1" width="50.7109375" style="2" customWidth="1"/>
    <col min="2" max="2" width="28.5703125" style="6" customWidth="1"/>
    <col min="3" max="3" width="19.85546875" style="6" customWidth="1"/>
    <col min="4" max="5" width="15.5703125" style="6" customWidth="1"/>
    <col min="6" max="6" width="16.140625" style="6" customWidth="1"/>
    <col min="7" max="8" width="9.140625" style="2"/>
    <col min="9" max="9" width="59.42578125" style="2" customWidth="1"/>
    <col min="10" max="10" width="28" style="2" customWidth="1"/>
    <col min="11" max="11" width="18.42578125" style="2" customWidth="1"/>
    <col min="12" max="12" width="14.28515625" style="2" customWidth="1"/>
    <col min="13" max="16384" width="9.140625" style="2"/>
  </cols>
  <sheetData>
    <row r="1" spans="1:12" ht="17.25" customHeight="1">
      <c r="A1" s="1"/>
      <c r="B1" s="5"/>
      <c r="C1" s="7"/>
      <c r="D1" s="7"/>
      <c r="E1" s="7"/>
      <c r="F1" s="15" t="s">
        <v>266</v>
      </c>
    </row>
    <row r="2" spans="1:12" ht="63" customHeight="1">
      <c r="C2" s="121" t="s">
        <v>307</v>
      </c>
      <c r="D2" s="121"/>
      <c r="E2" s="121"/>
      <c r="F2" s="121"/>
    </row>
    <row r="3" spans="1:12" ht="18.75" customHeight="1">
      <c r="A3" s="8"/>
      <c r="B3" s="34"/>
      <c r="C3" s="121" t="s">
        <v>395</v>
      </c>
      <c r="D3" s="121"/>
      <c r="E3" s="121"/>
      <c r="F3" s="121"/>
    </row>
    <row r="4" spans="1:12" ht="19.5" customHeight="1">
      <c r="A4" s="8"/>
      <c r="B4" s="34"/>
      <c r="C4" s="121"/>
      <c r="D4" s="121"/>
      <c r="E4" s="121"/>
      <c r="F4" s="121"/>
    </row>
    <row r="5" spans="1:12" ht="14.1" customHeight="1">
      <c r="A5" s="8"/>
      <c r="B5" s="34"/>
      <c r="C5" s="34"/>
      <c r="D5" s="34"/>
      <c r="E5" s="35"/>
      <c r="F5" s="3"/>
    </row>
    <row r="6" spans="1:12" ht="14.1" customHeight="1">
      <c r="A6" s="41"/>
      <c r="B6" s="34"/>
      <c r="C6" s="34"/>
      <c r="D6" s="34"/>
      <c r="E6" s="35"/>
      <c r="F6" s="3"/>
    </row>
    <row r="7" spans="1:12" ht="45" customHeight="1">
      <c r="A7" s="122" t="s">
        <v>283</v>
      </c>
      <c r="B7" s="122"/>
      <c r="C7" s="122"/>
      <c r="D7" s="122"/>
      <c r="E7" s="122"/>
      <c r="F7" s="122"/>
    </row>
    <row r="8" spans="1:12" ht="14.1" customHeight="1">
      <c r="A8" s="123"/>
      <c r="B8" s="124"/>
      <c r="C8" s="124"/>
      <c r="D8" s="124"/>
      <c r="E8" s="35"/>
      <c r="F8" s="3"/>
    </row>
    <row r="9" spans="1:12" ht="14.1" customHeight="1" thickBot="1">
      <c r="A9" s="125"/>
      <c r="B9" s="126"/>
      <c r="C9" s="126"/>
      <c r="D9" s="126"/>
      <c r="E9" s="126"/>
      <c r="F9" s="126"/>
      <c r="I9" s="44"/>
      <c r="J9" s="44"/>
      <c r="K9" s="45"/>
      <c r="L9" s="45"/>
    </row>
    <row r="10" spans="1:12" ht="12.95" customHeight="1">
      <c r="A10" s="107" t="s">
        <v>0</v>
      </c>
      <c r="B10" s="110" t="s">
        <v>1</v>
      </c>
      <c r="C10" s="113" t="s">
        <v>281</v>
      </c>
      <c r="D10" s="113" t="s">
        <v>282</v>
      </c>
      <c r="E10" s="119" t="s">
        <v>394</v>
      </c>
      <c r="F10" s="116" t="s">
        <v>392</v>
      </c>
      <c r="I10" s="46"/>
      <c r="J10" s="46"/>
      <c r="K10" s="47"/>
      <c r="L10" s="47"/>
    </row>
    <row r="11" spans="1:12" ht="12" customHeight="1">
      <c r="A11" s="108"/>
      <c r="B11" s="111"/>
      <c r="C11" s="114"/>
      <c r="D11" s="114"/>
      <c r="E11" s="120"/>
      <c r="F11" s="117"/>
      <c r="I11" s="46"/>
      <c r="J11" s="46"/>
      <c r="K11" s="47"/>
      <c r="L11" s="47"/>
    </row>
    <row r="12" spans="1:12" ht="30" customHeight="1" thickBot="1">
      <c r="A12" s="109"/>
      <c r="B12" s="112"/>
      <c r="C12" s="115"/>
      <c r="D12" s="115"/>
      <c r="E12" s="120"/>
      <c r="F12" s="118"/>
      <c r="I12" s="48"/>
      <c r="J12" s="49"/>
      <c r="K12" s="50"/>
      <c r="L12" s="50"/>
    </row>
    <row r="13" spans="1:12" ht="17.25" customHeight="1">
      <c r="A13" s="88" t="s">
        <v>2</v>
      </c>
      <c r="B13" s="89" t="s">
        <v>3</v>
      </c>
      <c r="C13" s="90">
        <v>156336406.28999999</v>
      </c>
      <c r="D13" s="90">
        <v>198108008.46000001</v>
      </c>
      <c r="E13" s="90">
        <v>5593480.4000000004</v>
      </c>
      <c r="F13" s="91">
        <f>D13/C13</f>
        <v>1.2671904974744959</v>
      </c>
      <c r="I13" s="9"/>
      <c r="J13" s="51"/>
      <c r="K13" s="9"/>
      <c r="L13" s="9"/>
    </row>
    <row r="14" spans="1:12" ht="15" customHeight="1">
      <c r="A14" s="92" t="s">
        <v>4</v>
      </c>
      <c r="B14" s="93"/>
      <c r="C14" s="94"/>
      <c r="D14" s="94"/>
      <c r="E14" s="94"/>
      <c r="F14" s="95"/>
      <c r="I14" s="9"/>
      <c r="J14" s="52"/>
      <c r="K14" s="53"/>
      <c r="L14" s="53"/>
    </row>
    <row r="15" spans="1:12">
      <c r="A15" s="96" t="s">
        <v>284</v>
      </c>
      <c r="B15" s="97" t="s">
        <v>5</v>
      </c>
      <c r="C15" s="98">
        <v>122056252.01000001</v>
      </c>
      <c r="D15" s="98">
        <v>169243229.63999999</v>
      </c>
      <c r="E15" s="98">
        <v>148459.9</v>
      </c>
      <c r="F15" s="99">
        <f t="shared" ref="F15:F46" si="0">D15/C15</f>
        <v>1.386600250728115</v>
      </c>
    </row>
    <row r="16" spans="1:12">
      <c r="A16" s="100" t="s">
        <v>285</v>
      </c>
      <c r="B16" s="101" t="s">
        <v>6</v>
      </c>
      <c r="C16" s="102">
        <v>55034552.009999998</v>
      </c>
      <c r="D16" s="102">
        <v>80476215.670000002</v>
      </c>
      <c r="E16" s="102">
        <v>21373.46</v>
      </c>
      <c r="F16" s="95">
        <f t="shared" si="0"/>
        <v>1.4622852868026825</v>
      </c>
    </row>
    <row r="17" spans="1:6">
      <c r="A17" s="100" t="s">
        <v>286</v>
      </c>
      <c r="B17" s="101" t="s">
        <v>7</v>
      </c>
      <c r="C17" s="102">
        <v>55034552.009999998</v>
      </c>
      <c r="D17" s="102">
        <v>80476215.670000002</v>
      </c>
      <c r="E17" s="102">
        <v>21373.46</v>
      </c>
      <c r="F17" s="95">
        <f t="shared" si="0"/>
        <v>1.4622852868026825</v>
      </c>
    </row>
    <row r="18" spans="1:6" ht="118.5" customHeight="1">
      <c r="A18" s="100" t="s">
        <v>287</v>
      </c>
      <c r="B18" s="101" t="s">
        <v>8</v>
      </c>
      <c r="C18" s="102">
        <v>54607352.009999998</v>
      </c>
      <c r="D18" s="102">
        <v>79865462.870000005</v>
      </c>
      <c r="E18" s="102" t="s">
        <v>274</v>
      </c>
      <c r="F18" s="95">
        <f t="shared" si="0"/>
        <v>1.462540480911336</v>
      </c>
    </row>
    <row r="19" spans="1:6" ht="156" customHeight="1">
      <c r="A19" s="100" t="s">
        <v>288</v>
      </c>
      <c r="B19" s="101" t="s">
        <v>9</v>
      </c>
      <c r="C19" s="102">
        <v>100000</v>
      </c>
      <c r="D19" s="102">
        <v>85419.96</v>
      </c>
      <c r="E19" s="102">
        <v>14580.04</v>
      </c>
      <c r="F19" s="95">
        <f t="shared" si="0"/>
        <v>0.85419960000000006</v>
      </c>
    </row>
    <row r="20" spans="1:6" ht="70.5" customHeight="1">
      <c r="A20" s="100" t="s">
        <v>289</v>
      </c>
      <c r="B20" s="101" t="s">
        <v>10</v>
      </c>
      <c r="C20" s="102">
        <v>320000</v>
      </c>
      <c r="D20" s="102">
        <v>415818.96</v>
      </c>
      <c r="E20" s="102" t="s">
        <v>274</v>
      </c>
      <c r="F20" s="95">
        <f t="shared" si="0"/>
        <v>1.29943425</v>
      </c>
    </row>
    <row r="21" spans="1:6" ht="117.75" customHeight="1">
      <c r="A21" s="100" t="s">
        <v>290</v>
      </c>
      <c r="B21" s="101" t="s">
        <v>11</v>
      </c>
      <c r="C21" s="102">
        <v>7200</v>
      </c>
      <c r="D21" s="102">
        <v>406.58</v>
      </c>
      <c r="E21" s="102">
        <v>6793.42</v>
      </c>
      <c r="F21" s="95">
        <f t="shared" si="0"/>
        <v>5.646944444444444E-2</v>
      </c>
    </row>
    <row r="22" spans="1:6" ht="78.75" customHeight="1">
      <c r="A22" s="100" t="s">
        <v>291</v>
      </c>
      <c r="B22" s="101" t="s">
        <v>275</v>
      </c>
      <c r="C22" s="102" t="s">
        <v>274</v>
      </c>
      <c r="D22" s="102">
        <v>109107.3</v>
      </c>
      <c r="E22" s="102" t="s">
        <v>274</v>
      </c>
      <c r="F22" s="95" t="e">
        <f t="shared" si="0"/>
        <v>#VALUE!</v>
      </c>
    </row>
    <row r="23" spans="1:6" ht="39" customHeight="1">
      <c r="A23" s="100" t="s">
        <v>12</v>
      </c>
      <c r="B23" s="101" t="s">
        <v>13</v>
      </c>
      <c r="C23" s="102">
        <v>2667520</v>
      </c>
      <c r="D23" s="102">
        <v>2641610.42</v>
      </c>
      <c r="E23" s="102">
        <v>126474.1</v>
      </c>
      <c r="F23" s="95">
        <f t="shared" si="0"/>
        <v>0.99028701565499033</v>
      </c>
    </row>
    <row r="24" spans="1:6" ht="30" customHeight="1">
      <c r="A24" s="100" t="s">
        <v>14</v>
      </c>
      <c r="B24" s="101" t="s">
        <v>15</v>
      </c>
      <c r="C24" s="102">
        <v>2667520</v>
      </c>
      <c r="D24" s="102">
        <v>2641610.42</v>
      </c>
      <c r="E24" s="102">
        <v>126474.1</v>
      </c>
      <c r="F24" s="95">
        <f t="shared" si="0"/>
        <v>0.99028701565499033</v>
      </c>
    </row>
    <row r="25" spans="1:6" ht="100.5" customHeight="1">
      <c r="A25" s="100" t="s">
        <v>16</v>
      </c>
      <c r="B25" s="101" t="s">
        <v>17</v>
      </c>
      <c r="C25" s="102">
        <v>910000</v>
      </c>
      <c r="D25" s="102">
        <v>1219524.78</v>
      </c>
      <c r="E25" s="102" t="s">
        <v>274</v>
      </c>
      <c r="F25" s="95">
        <f t="shared" si="0"/>
        <v>1.3401371208791208</v>
      </c>
    </row>
    <row r="26" spans="1:6" ht="191.25" customHeight="1">
      <c r="A26" s="100" t="s">
        <v>18</v>
      </c>
      <c r="B26" s="101" t="s">
        <v>19</v>
      </c>
      <c r="C26" s="102">
        <v>910000</v>
      </c>
      <c r="D26" s="102">
        <v>1219524.78</v>
      </c>
      <c r="E26" s="102" t="s">
        <v>274</v>
      </c>
      <c r="F26" s="95">
        <f t="shared" si="0"/>
        <v>1.3401371208791208</v>
      </c>
    </row>
    <row r="27" spans="1:6" ht="135.75" customHeight="1">
      <c r="A27" s="100" t="s">
        <v>20</v>
      </c>
      <c r="B27" s="101" t="s">
        <v>21</v>
      </c>
      <c r="C27" s="102">
        <v>18000</v>
      </c>
      <c r="D27" s="102">
        <v>8576.58</v>
      </c>
      <c r="E27" s="102">
        <v>9423.42</v>
      </c>
      <c r="F27" s="95">
        <f t="shared" si="0"/>
        <v>0.47647666666666666</v>
      </c>
    </row>
    <row r="28" spans="1:6" ht="172.5" customHeight="1">
      <c r="A28" s="100" t="s">
        <v>22</v>
      </c>
      <c r="B28" s="101" t="s">
        <v>23</v>
      </c>
      <c r="C28" s="102">
        <v>18000</v>
      </c>
      <c r="D28" s="102">
        <v>8576.58</v>
      </c>
      <c r="E28" s="102">
        <v>9423.42</v>
      </c>
      <c r="F28" s="95">
        <f t="shared" si="0"/>
        <v>0.47647666666666666</v>
      </c>
    </row>
    <row r="29" spans="1:6" ht="141.75" customHeight="1">
      <c r="A29" s="100" t="s">
        <v>24</v>
      </c>
      <c r="B29" s="101" t="s">
        <v>25</v>
      </c>
      <c r="C29" s="102">
        <v>1738520</v>
      </c>
      <c r="D29" s="102">
        <v>1621469.32</v>
      </c>
      <c r="E29" s="102">
        <v>117050.68</v>
      </c>
      <c r="F29" s="95">
        <f t="shared" si="0"/>
        <v>0.93267222695166008</v>
      </c>
    </row>
    <row r="30" spans="1:6" ht="135">
      <c r="A30" s="100" t="s">
        <v>26</v>
      </c>
      <c r="B30" s="101" t="s">
        <v>27</v>
      </c>
      <c r="C30" s="102">
        <v>1738520</v>
      </c>
      <c r="D30" s="102">
        <v>1621469.32</v>
      </c>
      <c r="E30" s="102">
        <v>117050.68</v>
      </c>
      <c r="F30" s="95">
        <f t="shared" si="0"/>
        <v>0.93267222695166008</v>
      </c>
    </row>
    <row r="31" spans="1:6" ht="95.25" customHeight="1">
      <c r="A31" s="100" t="s">
        <v>28</v>
      </c>
      <c r="B31" s="101" t="s">
        <v>29</v>
      </c>
      <c r="C31" s="102">
        <v>1000</v>
      </c>
      <c r="D31" s="102">
        <v>-207960.26</v>
      </c>
      <c r="E31" s="102" t="s">
        <v>274</v>
      </c>
      <c r="F31" s="95">
        <f t="shared" si="0"/>
        <v>-207.96026000000001</v>
      </c>
    </row>
    <row r="32" spans="1:6" ht="180.75" customHeight="1">
      <c r="A32" s="100" t="s">
        <v>30</v>
      </c>
      <c r="B32" s="101" t="s">
        <v>31</v>
      </c>
      <c r="C32" s="102">
        <v>1000</v>
      </c>
      <c r="D32" s="102">
        <v>-207960.26</v>
      </c>
      <c r="E32" s="102" t="s">
        <v>274</v>
      </c>
      <c r="F32" s="95">
        <f t="shared" si="0"/>
        <v>-207.96026000000001</v>
      </c>
    </row>
    <row r="33" spans="1:6">
      <c r="A33" s="100" t="s">
        <v>292</v>
      </c>
      <c r="B33" s="101" t="s">
        <v>300</v>
      </c>
      <c r="C33" s="102" t="s">
        <v>274</v>
      </c>
      <c r="D33" s="102">
        <v>600</v>
      </c>
      <c r="E33" s="102" t="s">
        <v>274</v>
      </c>
      <c r="F33" s="95"/>
    </row>
    <row r="34" spans="1:6" ht="60">
      <c r="A34" s="100" t="s">
        <v>293</v>
      </c>
      <c r="B34" s="101" t="s">
        <v>301</v>
      </c>
      <c r="C34" s="102" t="s">
        <v>274</v>
      </c>
      <c r="D34" s="102">
        <v>600</v>
      </c>
      <c r="E34" s="102" t="s">
        <v>274</v>
      </c>
      <c r="F34" s="95"/>
    </row>
    <row r="35" spans="1:6">
      <c r="A35" s="100" t="s">
        <v>32</v>
      </c>
      <c r="B35" s="101" t="s">
        <v>33</v>
      </c>
      <c r="C35" s="102">
        <v>59080100</v>
      </c>
      <c r="D35" s="102">
        <v>80057651.420000002</v>
      </c>
      <c r="E35" s="102" t="s">
        <v>274</v>
      </c>
      <c r="F35" s="95">
        <f t="shared" si="0"/>
        <v>1.35506966677443</v>
      </c>
    </row>
    <row r="36" spans="1:6">
      <c r="A36" s="100" t="s">
        <v>34</v>
      </c>
      <c r="B36" s="101" t="s">
        <v>35</v>
      </c>
      <c r="C36" s="102">
        <v>1321100</v>
      </c>
      <c r="D36" s="102">
        <v>2134568.29</v>
      </c>
      <c r="E36" s="102" t="s">
        <v>274</v>
      </c>
      <c r="F36" s="95">
        <f t="shared" si="0"/>
        <v>1.6157507304518961</v>
      </c>
    </row>
    <row r="37" spans="1:6" ht="60">
      <c r="A37" s="100" t="s">
        <v>36</v>
      </c>
      <c r="B37" s="101" t="s">
        <v>37</v>
      </c>
      <c r="C37" s="102">
        <v>1321100</v>
      </c>
      <c r="D37" s="102">
        <v>2134568.29</v>
      </c>
      <c r="E37" s="102" t="s">
        <v>274</v>
      </c>
      <c r="F37" s="95">
        <f t="shared" si="0"/>
        <v>1.6157507304518961</v>
      </c>
    </row>
    <row r="38" spans="1:6">
      <c r="A38" s="100" t="s">
        <v>38</v>
      </c>
      <c r="B38" s="101" t="s">
        <v>39</v>
      </c>
      <c r="C38" s="102">
        <v>57759000</v>
      </c>
      <c r="D38" s="102">
        <v>77923083.129999995</v>
      </c>
      <c r="E38" s="102" t="s">
        <v>274</v>
      </c>
      <c r="F38" s="95">
        <f t="shared" si="0"/>
        <v>1.349107206322824</v>
      </c>
    </row>
    <row r="39" spans="1:6">
      <c r="A39" s="100" t="s">
        <v>40</v>
      </c>
      <c r="B39" s="101" t="s">
        <v>41</v>
      </c>
      <c r="C39" s="102">
        <v>54759000</v>
      </c>
      <c r="D39" s="102">
        <v>71767657.209999993</v>
      </c>
      <c r="E39" s="102" t="s">
        <v>274</v>
      </c>
      <c r="F39" s="95">
        <f t="shared" si="0"/>
        <v>1.3106093465914277</v>
      </c>
    </row>
    <row r="40" spans="1:6" ht="45">
      <c r="A40" s="100" t="s">
        <v>42</v>
      </c>
      <c r="B40" s="101" t="s">
        <v>43</v>
      </c>
      <c r="C40" s="102">
        <v>54759000</v>
      </c>
      <c r="D40" s="102">
        <v>71767657.209999993</v>
      </c>
      <c r="E40" s="102" t="s">
        <v>274</v>
      </c>
      <c r="F40" s="95">
        <f t="shared" si="0"/>
        <v>1.3106093465914277</v>
      </c>
    </row>
    <row r="41" spans="1:6">
      <c r="A41" s="100" t="s">
        <v>44</v>
      </c>
      <c r="B41" s="101" t="s">
        <v>45</v>
      </c>
      <c r="C41" s="102">
        <v>3000000</v>
      </c>
      <c r="D41" s="102">
        <v>6155425.9199999999</v>
      </c>
      <c r="E41" s="102" t="s">
        <v>274</v>
      </c>
      <c r="F41" s="95">
        <f t="shared" si="0"/>
        <v>2.05180864</v>
      </c>
    </row>
    <row r="42" spans="1:6" ht="39" customHeight="1">
      <c r="A42" s="100" t="s">
        <v>46</v>
      </c>
      <c r="B42" s="101" t="s">
        <v>47</v>
      </c>
      <c r="C42" s="102">
        <v>3000000</v>
      </c>
      <c r="D42" s="102">
        <v>6155425.9199999999</v>
      </c>
      <c r="E42" s="102" t="s">
        <v>274</v>
      </c>
      <c r="F42" s="95">
        <f t="shared" si="0"/>
        <v>2.05180864</v>
      </c>
    </row>
    <row r="43" spans="1:6" ht="75.75" customHeight="1">
      <c r="A43" s="100" t="s">
        <v>48</v>
      </c>
      <c r="B43" s="101" t="s">
        <v>49</v>
      </c>
      <c r="C43" s="102">
        <v>1000</v>
      </c>
      <c r="D43" s="102">
        <v>387.66</v>
      </c>
      <c r="E43" s="102">
        <v>612.34</v>
      </c>
      <c r="F43" s="95">
        <f t="shared" si="0"/>
        <v>0.38766</v>
      </c>
    </row>
    <row r="44" spans="1:6" ht="24.75" customHeight="1">
      <c r="A44" s="100" t="s">
        <v>50</v>
      </c>
      <c r="B44" s="101" t="s">
        <v>51</v>
      </c>
      <c r="C44" s="102">
        <v>1000</v>
      </c>
      <c r="D44" s="102">
        <v>387.66</v>
      </c>
      <c r="E44" s="102">
        <v>612.34</v>
      </c>
      <c r="F44" s="95">
        <f t="shared" si="0"/>
        <v>0.38766</v>
      </c>
    </row>
    <row r="45" spans="1:6" ht="30">
      <c r="A45" s="100" t="s">
        <v>52</v>
      </c>
      <c r="B45" s="101" t="s">
        <v>53</v>
      </c>
      <c r="C45" s="102">
        <v>1000</v>
      </c>
      <c r="D45" s="102">
        <v>387.66</v>
      </c>
      <c r="E45" s="102">
        <v>612.34</v>
      </c>
      <c r="F45" s="95">
        <f t="shared" si="0"/>
        <v>0.38766</v>
      </c>
    </row>
    <row r="46" spans="1:6" ht="54.75" customHeight="1">
      <c r="A46" s="100" t="s">
        <v>54</v>
      </c>
      <c r="B46" s="101" t="s">
        <v>55</v>
      </c>
      <c r="C46" s="102">
        <v>1000</v>
      </c>
      <c r="D46" s="102">
        <v>387.66</v>
      </c>
      <c r="E46" s="102">
        <v>612.34</v>
      </c>
      <c r="F46" s="95">
        <f t="shared" si="0"/>
        <v>0.38766</v>
      </c>
    </row>
    <row r="47" spans="1:6" ht="77.25" customHeight="1">
      <c r="A47" s="100" t="s">
        <v>56</v>
      </c>
      <c r="B47" s="101" t="s">
        <v>57</v>
      </c>
      <c r="C47" s="102">
        <v>874200</v>
      </c>
      <c r="D47" s="102">
        <v>1525647.82</v>
      </c>
      <c r="E47" s="102" t="s">
        <v>274</v>
      </c>
      <c r="F47" s="95">
        <f t="shared" ref="F47:F76" si="1">D47/C47</f>
        <v>1.745193113703958</v>
      </c>
    </row>
    <row r="48" spans="1:6" ht="105">
      <c r="A48" s="100" t="s">
        <v>58</v>
      </c>
      <c r="B48" s="101" t="s">
        <v>59</v>
      </c>
      <c r="C48" s="102">
        <v>730000</v>
      </c>
      <c r="D48" s="102">
        <v>1016727.21</v>
      </c>
      <c r="E48" s="102" t="s">
        <v>274</v>
      </c>
      <c r="F48" s="95">
        <f t="shared" si="1"/>
        <v>1.3927769999999999</v>
      </c>
    </row>
    <row r="49" spans="1:6" ht="118.5" customHeight="1">
      <c r="A49" s="100" t="s">
        <v>60</v>
      </c>
      <c r="B49" s="101" t="s">
        <v>61</v>
      </c>
      <c r="C49" s="102">
        <v>730000</v>
      </c>
      <c r="D49" s="102">
        <v>1016727.21</v>
      </c>
      <c r="E49" s="102" t="s">
        <v>274</v>
      </c>
      <c r="F49" s="95">
        <f t="shared" si="1"/>
        <v>1.3927769999999999</v>
      </c>
    </row>
    <row r="50" spans="1:6" ht="117.75" customHeight="1">
      <c r="A50" s="100" t="s">
        <v>62</v>
      </c>
      <c r="B50" s="101" t="s">
        <v>63</v>
      </c>
      <c r="C50" s="102">
        <v>730000</v>
      </c>
      <c r="D50" s="102">
        <v>1016727.21</v>
      </c>
      <c r="E50" s="102" t="s">
        <v>274</v>
      </c>
      <c r="F50" s="95">
        <f t="shared" si="1"/>
        <v>1.3927769999999999</v>
      </c>
    </row>
    <row r="51" spans="1:6" ht="78.75" customHeight="1">
      <c r="A51" s="100" t="s">
        <v>64</v>
      </c>
      <c r="B51" s="101" t="s">
        <v>65</v>
      </c>
      <c r="C51" s="102">
        <v>144200</v>
      </c>
      <c r="D51" s="102">
        <v>508920.61</v>
      </c>
      <c r="E51" s="102" t="s">
        <v>274</v>
      </c>
      <c r="F51" s="95">
        <f t="shared" si="1"/>
        <v>3.5292691400832177</v>
      </c>
    </row>
    <row r="52" spans="1:6" ht="77.25" customHeight="1">
      <c r="A52" s="100" t="s">
        <v>66</v>
      </c>
      <c r="B52" s="101" t="s">
        <v>67</v>
      </c>
      <c r="C52" s="102">
        <v>144200</v>
      </c>
      <c r="D52" s="102">
        <v>508920.61</v>
      </c>
      <c r="E52" s="102" t="s">
        <v>274</v>
      </c>
      <c r="F52" s="95">
        <f t="shared" si="1"/>
        <v>3.5292691400832177</v>
      </c>
    </row>
    <row r="53" spans="1:6" ht="133.5" customHeight="1">
      <c r="A53" s="100" t="s">
        <v>68</v>
      </c>
      <c r="B53" s="101" t="s">
        <v>69</v>
      </c>
      <c r="C53" s="102">
        <v>144200</v>
      </c>
      <c r="D53" s="102">
        <v>508920.61</v>
      </c>
      <c r="E53" s="102" t="s">
        <v>274</v>
      </c>
      <c r="F53" s="95">
        <f t="shared" si="1"/>
        <v>3.5292691400832177</v>
      </c>
    </row>
    <row r="54" spans="1:6" ht="30">
      <c r="A54" s="100" t="s">
        <v>70</v>
      </c>
      <c r="B54" s="101" t="s">
        <v>71</v>
      </c>
      <c r="C54" s="102" t="s">
        <v>274</v>
      </c>
      <c r="D54" s="102">
        <v>53889</v>
      </c>
      <c r="E54" s="102" t="s">
        <v>274</v>
      </c>
      <c r="F54" s="95"/>
    </row>
    <row r="55" spans="1:6" ht="75.75" customHeight="1">
      <c r="A55" s="100" t="s">
        <v>72</v>
      </c>
      <c r="B55" s="101" t="s">
        <v>73</v>
      </c>
      <c r="C55" s="102" t="s">
        <v>274</v>
      </c>
      <c r="D55" s="102">
        <v>53889</v>
      </c>
      <c r="E55" s="102" t="s">
        <v>274</v>
      </c>
      <c r="F55" s="95"/>
    </row>
    <row r="56" spans="1:6" ht="52.5" customHeight="1">
      <c r="A56" s="100" t="s">
        <v>74</v>
      </c>
      <c r="B56" s="101" t="s">
        <v>75</v>
      </c>
      <c r="C56" s="102" t="s">
        <v>274</v>
      </c>
      <c r="D56" s="102">
        <v>53889</v>
      </c>
      <c r="E56" s="102" t="s">
        <v>274</v>
      </c>
      <c r="F56" s="95"/>
    </row>
    <row r="57" spans="1:6" ht="60">
      <c r="A57" s="100" t="s">
        <v>76</v>
      </c>
      <c r="B57" s="101" t="s">
        <v>77</v>
      </c>
      <c r="C57" s="102" t="s">
        <v>274</v>
      </c>
      <c r="D57" s="102">
        <v>53889</v>
      </c>
      <c r="E57" s="102" t="s">
        <v>274</v>
      </c>
      <c r="F57" s="95"/>
    </row>
    <row r="58" spans="1:6" ht="42.75" customHeight="1">
      <c r="A58" s="100" t="s">
        <v>78</v>
      </c>
      <c r="B58" s="101" t="s">
        <v>79</v>
      </c>
      <c r="C58" s="102">
        <v>4398880</v>
      </c>
      <c r="D58" s="102">
        <v>4400229.79</v>
      </c>
      <c r="E58" s="102" t="s">
        <v>274</v>
      </c>
      <c r="F58" s="95">
        <f t="shared" si="1"/>
        <v>1.0003068485614519</v>
      </c>
    </row>
    <row r="59" spans="1:6" ht="30.75" customHeight="1">
      <c r="A59" s="100" t="s">
        <v>80</v>
      </c>
      <c r="B59" s="101" t="s">
        <v>81</v>
      </c>
      <c r="C59" s="102">
        <v>4398880</v>
      </c>
      <c r="D59" s="102">
        <v>4400229.79</v>
      </c>
      <c r="E59" s="102" t="s">
        <v>274</v>
      </c>
      <c r="F59" s="95">
        <f t="shared" si="1"/>
        <v>1.0003068485614519</v>
      </c>
    </row>
    <row r="60" spans="1:6" ht="105">
      <c r="A60" s="100" t="s">
        <v>82</v>
      </c>
      <c r="B60" s="101" t="s">
        <v>83</v>
      </c>
      <c r="C60" s="102">
        <v>4398880</v>
      </c>
      <c r="D60" s="102">
        <v>4400229.79</v>
      </c>
      <c r="E60" s="102" t="s">
        <v>274</v>
      </c>
      <c r="F60" s="95">
        <f t="shared" si="1"/>
        <v>1.0003068485614519</v>
      </c>
    </row>
    <row r="61" spans="1:6" ht="53.25" customHeight="1">
      <c r="A61" s="100" t="s">
        <v>84</v>
      </c>
      <c r="B61" s="101" t="s">
        <v>85</v>
      </c>
      <c r="C61" s="102">
        <v>4398880</v>
      </c>
      <c r="D61" s="102">
        <v>4400229.79</v>
      </c>
      <c r="E61" s="102" t="s">
        <v>274</v>
      </c>
      <c r="F61" s="95">
        <f t="shared" si="1"/>
        <v>1.0003068485614519</v>
      </c>
    </row>
    <row r="62" spans="1:6">
      <c r="A62" s="100" t="s">
        <v>86</v>
      </c>
      <c r="B62" s="101" t="s">
        <v>87</v>
      </c>
      <c r="C62" s="102" t="s">
        <v>274</v>
      </c>
      <c r="D62" s="102">
        <v>86997.86</v>
      </c>
      <c r="E62" s="102" t="s">
        <v>274</v>
      </c>
      <c r="F62" s="95"/>
    </row>
    <row r="63" spans="1:6">
      <c r="A63" s="100" t="s">
        <v>88</v>
      </c>
      <c r="B63" s="101" t="s">
        <v>89</v>
      </c>
      <c r="C63" s="102" t="s">
        <v>274</v>
      </c>
      <c r="D63" s="102">
        <v>86997.86</v>
      </c>
      <c r="E63" s="102" t="s">
        <v>274</v>
      </c>
      <c r="F63" s="95"/>
    </row>
    <row r="64" spans="1:6" ht="30">
      <c r="A64" s="100" t="s">
        <v>90</v>
      </c>
      <c r="B64" s="101" t="s">
        <v>91</v>
      </c>
      <c r="C64" s="102" t="s">
        <v>274</v>
      </c>
      <c r="D64" s="102">
        <v>86997.86</v>
      </c>
      <c r="E64" s="102" t="s">
        <v>274</v>
      </c>
      <c r="F64" s="95"/>
    </row>
    <row r="65" spans="1:6">
      <c r="A65" s="96" t="s">
        <v>92</v>
      </c>
      <c r="B65" s="97" t="s">
        <v>93</v>
      </c>
      <c r="C65" s="98">
        <v>34280154.280000001</v>
      </c>
      <c r="D65" s="98">
        <v>28864778.82</v>
      </c>
      <c r="E65" s="98">
        <v>5445020.5</v>
      </c>
      <c r="F65" s="99">
        <f t="shared" si="1"/>
        <v>0.84202593092880329</v>
      </c>
    </row>
    <row r="66" spans="1:6" ht="77.25" customHeight="1">
      <c r="A66" s="100" t="s">
        <v>94</v>
      </c>
      <c r="B66" s="101" t="s">
        <v>95</v>
      </c>
      <c r="C66" s="102">
        <v>30742680</v>
      </c>
      <c r="D66" s="102">
        <v>25297659.5</v>
      </c>
      <c r="E66" s="102">
        <v>5445020.5</v>
      </c>
      <c r="F66" s="95">
        <f t="shared" si="1"/>
        <v>0.82288400035390541</v>
      </c>
    </row>
    <row r="67" spans="1:6" ht="66.75" customHeight="1">
      <c r="A67" s="100" t="s">
        <v>96</v>
      </c>
      <c r="B67" s="101" t="s">
        <v>97</v>
      </c>
      <c r="C67" s="102">
        <v>549900</v>
      </c>
      <c r="D67" s="102">
        <v>549900</v>
      </c>
      <c r="E67" s="102" t="s">
        <v>274</v>
      </c>
      <c r="F67" s="95">
        <f t="shared" si="1"/>
        <v>1</v>
      </c>
    </row>
    <row r="68" spans="1:6" ht="45">
      <c r="A68" s="100" t="s">
        <v>98</v>
      </c>
      <c r="B68" s="101" t="s">
        <v>99</v>
      </c>
      <c r="C68" s="102">
        <v>100</v>
      </c>
      <c r="D68" s="102">
        <v>100</v>
      </c>
      <c r="E68" s="102" t="s">
        <v>274</v>
      </c>
      <c r="F68" s="95">
        <f t="shared" si="1"/>
        <v>1</v>
      </c>
    </row>
    <row r="69" spans="1:6" ht="68.25" customHeight="1">
      <c r="A69" s="100" t="s">
        <v>100</v>
      </c>
      <c r="B69" s="101" t="s">
        <v>101</v>
      </c>
      <c r="C69" s="102">
        <v>100</v>
      </c>
      <c r="D69" s="102">
        <v>100</v>
      </c>
      <c r="E69" s="102" t="s">
        <v>274</v>
      </c>
      <c r="F69" s="95">
        <f t="shared" si="1"/>
        <v>1</v>
      </c>
    </row>
    <row r="70" spans="1:6" ht="45">
      <c r="A70" s="100" t="s">
        <v>294</v>
      </c>
      <c r="B70" s="101" t="s">
        <v>102</v>
      </c>
      <c r="C70" s="102">
        <v>549800</v>
      </c>
      <c r="D70" s="102">
        <v>549800</v>
      </c>
      <c r="E70" s="102" t="s">
        <v>274</v>
      </c>
      <c r="F70" s="95">
        <f t="shared" si="1"/>
        <v>1</v>
      </c>
    </row>
    <row r="71" spans="1:6" ht="60">
      <c r="A71" s="100" t="s">
        <v>295</v>
      </c>
      <c r="B71" s="101" t="s">
        <v>103</v>
      </c>
      <c r="C71" s="102">
        <v>549800</v>
      </c>
      <c r="D71" s="102">
        <v>549800</v>
      </c>
      <c r="E71" s="102" t="s">
        <v>274</v>
      </c>
      <c r="F71" s="95">
        <f t="shared" si="1"/>
        <v>1</v>
      </c>
    </row>
    <row r="72" spans="1:6" ht="32.25" customHeight="1">
      <c r="A72" s="100" t="s">
        <v>104</v>
      </c>
      <c r="B72" s="101" t="s">
        <v>105</v>
      </c>
      <c r="C72" s="102">
        <v>30192780</v>
      </c>
      <c r="D72" s="102">
        <v>24747759.5</v>
      </c>
      <c r="E72" s="102">
        <v>5445020.5</v>
      </c>
      <c r="F72" s="95">
        <f t="shared" si="1"/>
        <v>0.81965819311769239</v>
      </c>
    </row>
    <row r="73" spans="1:6" ht="91.5" customHeight="1">
      <c r="A73" s="100" t="s">
        <v>296</v>
      </c>
      <c r="B73" s="101" t="s">
        <v>302</v>
      </c>
      <c r="C73" s="102">
        <v>11803380</v>
      </c>
      <c r="D73" s="102">
        <v>6358359.9000000004</v>
      </c>
      <c r="E73" s="102">
        <v>5445020.0999999996</v>
      </c>
      <c r="F73" s="95">
        <f t="shared" si="1"/>
        <v>0.53868975666292196</v>
      </c>
    </row>
    <row r="74" spans="1:6" ht="82.5" customHeight="1">
      <c r="A74" s="100" t="s">
        <v>297</v>
      </c>
      <c r="B74" s="101" t="s">
        <v>303</v>
      </c>
      <c r="C74" s="102">
        <v>11803380</v>
      </c>
      <c r="D74" s="102">
        <v>6358359.9000000004</v>
      </c>
      <c r="E74" s="102">
        <v>5445020.0999999996</v>
      </c>
      <c r="F74" s="95">
        <f t="shared" si="1"/>
        <v>0.53868975666292196</v>
      </c>
    </row>
    <row r="75" spans="1:6" ht="54.75" customHeight="1">
      <c r="A75" s="100" t="s">
        <v>106</v>
      </c>
      <c r="B75" s="101" t="s">
        <v>107</v>
      </c>
      <c r="C75" s="102">
        <v>18389400</v>
      </c>
      <c r="D75" s="102">
        <v>18389399.600000001</v>
      </c>
      <c r="E75" s="102">
        <v>0.4</v>
      </c>
      <c r="F75" s="95">
        <f t="shared" si="1"/>
        <v>0.99999997824833875</v>
      </c>
    </row>
    <row r="76" spans="1:6" ht="30">
      <c r="A76" s="100" t="s">
        <v>108</v>
      </c>
      <c r="B76" s="101" t="s">
        <v>109</v>
      </c>
      <c r="C76" s="102">
        <v>18389400</v>
      </c>
      <c r="D76" s="102">
        <v>18389399.600000001</v>
      </c>
      <c r="E76" s="102">
        <v>0.4</v>
      </c>
      <c r="F76" s="95">
        <f t="shared" si="1"/>
        <v>0.99999997824833875</v>
      </c>
    </row>
    <row r="77" spans="1:6" ht="35.25" customHeight="1">
      <c r="A77" s="100" t="s">
        <v>298</v>
      </c>
      <c r="B77" s="101" t="s">
        <v>304</v>
      </c>
      <c r="C77" s="102">
        <v>3537474.28</v>
      </c>
      <c r="D77" s="102">
        <v>3567119.32</v>
      </c>
      <c r="E77" s="102" t="s">
        <v>274</v>
      </c>
      <c r="F77" s="95">
        <f t="shared" ref="F77:F79" si="2">D77/C77</f>
        <v>1.0083802842518477</v>
      </c>
    </row>
    <row r="78" spans="1:6" ht="39.75" customHeight="1">
      <c r="A78" s="100" t="s">
        <v>299</v>
      </c>
      <c r="B78" s="101" t="s">
        <v>305</v>
      </c>
      <c r="C78" s="102">
        <v>3537474.28</v>
      </c>
      <c r="D78" s="102">
        <v>3567119.32</v>
      </c>
      <c r="E78" s="102" t="s">
        <v>274</v>
      </c>
      <c r="F78" s="95">
        <f t="shared" si="2"/>
        <v>1.0083802842518477</v>
      </c>
    </row>
    <row r="79" spans="1:6" ht="39.75" customHeight="1" thickBot="1">
      <c r="A79" s="103" t="s">
        <v>299</v>
      </c>
      <c r="B79" s="104" t="s">
        <v>306</v>
      </c>
      <c r="C79" s="105">
        <v>3537474.28</v>
      </c>
      <c r="D79" s="105">
        <v>3567119.32</v>
      </c>
      <c r="E79" s="105" t="s">
        <v>274</v>
      </c>
      <c r="F79" s="106">
        <f t="shared" si="2"/>
        <v>1.0083802842518477</v>
      </c>
    </row>
  </sheetData>
  <mergeCells count="11">
    <mergeCell ref="C2:F2"/>
    <mergeCell ref="A7:F7"/>
    <mergeCell ref="C3:F4"/>
    <mergeCell ref="A8:D8"/>
    <mergeCell ref="A9:F9"/>
    <mergeCell ref="A10:A12"/>
    <mergeCell ref="B10:B12"/>
    <mergeCell ref="C10:C12"/>
    <mergeCell ref="D10:D12"/>
    <mergeCell ref="F10:F12"/>
    <mergeCell ref="E10:E12"/>
  </mergeCells>
  <pageMargins left="0.39370078740157483" right="0.39370078740157483" top="0.39370078740157483" bottom="0.39370078740157483" header="0.51181102362204722" footer="0.51181102362204722"/>
  <pageSetup paperSize="9" scale="65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88"/>
  <sheetViews>
    <sheetView topLeftCell="A172" zoomScaleNormal="100" zoomScaleSheetLayoutView="100" workbookViewId="0">
      <selection activeCell="F96" sqref="F96:F99"/>
    </sheetView>
  </sheetViews>
  <sheetFormatPr defaultRowHeight="15"/>
  <cols>
    <col min="1" max="1" width="50.7109375" style="2" customWidth="1"/>
    <col min="2" max="2" width="24.42578125" style="2" customWidth="1"/>
    <col min="3" max="3" width="20.5703125" style="2" customWidth="1"/>
    <col min="4" max="4" width="14.7109375" style="2" customWidth="1"/>
    <col min="5" max="5" width="15.5703125" style="2" customWidth="1"/>
    <col min="6" max="6" width="15.42578125" style="2" customWidth="1"/>
    <col min="7" max="7" width="10.28515625" style="2" customWidth="1"/>
    <col min="8" max="16384" width="9.140625" style="2"/>
  </cols>
  <sheetData>
    <row r="1" spans="1:7">
      <c r="C1" s="7"/>
      <c r="D1" s="7"/>
      <c r="E1" s="7"/>
      <c r="F1" s="15" t="s">
        <v>267</v>
      </c>
    </row>
    <row r="2" spans="1:7" ht="72" customHeight="1">
      <c r="C2" s="121" t="s">
        <v>307</v>
      </c>
      <c r="D2" s="121"/>
      <c r="E2" s="121"/>
      <c r="F2" s="121"/>
    </row>
    <row r="3" spans="1:7" ht="21.75" customHeight="1">
      <c r="C3" s="121" t="s">
        <v>396</v>
      </c>
      <c r="D3" s="121"/>
      <c r="E3" s="121"/>
      <c r="F3" s="121"/>
    </row>
    <row r="4" spans="1:7" ht="19.5" customHeight="1">
      <c r="C4" s="121"/>
      <c r="D4" s="121"/>
      <c r="E4" s="121"/>
      <c r="F4" s="121"/>
    </row>
    <row r="6" spans="1:7" ht="62.25" customHeight="1">
      <c r="A6" s="127" t="s">
        <v>308</v>
      </c>
      <c r="B6" s="127"/>
      <c r="C6" s="127"/>
      <c r="D6" s="127"/>
      <c r="E6" s="127"/>
      <c r="F6" s="127"/>
    </row>
    <row r="7" spans="1:7" ht="22.5" customHeight="1">
      <c r="A7" s="13"/>
      <c r="B7" s="13"/>
      <c r="C7" s="13"/>
      <c r="D7" s="13"/>
      <c r="E7" s="37"/>
      <c r="F7" s="13"/>
    </row>
    <row r="8" spans="1:7" ht="14.1" customHeight="1" thickBot="1">
      <c r="A8" s="19"/>
      <c r="B8" s="19"/>
      <c r="C8" s="19"/>
      <c r="D8" s="19"/>
      <c r="E8" s="36"/>
      <c r="F8" s="19"/>
      <c r="G8" s="14"/>
    </row>
    <row r="9" spans="1:7" ht="12" customHeight="1">
      <c r="A9" s="131" t="s">
        <v>0</v>
      </c>
      <c r="B9" s="134" t="s">
        <v>1</v>
      </c>
      <c r="C9" s="137" t="s">
        <v>281</v>
      </c>
      <c r="D9" s="137" t="s">
        <v>282</v>
      </c>
      <c r="E9" s="140" t="s">
        <v>394</v>
      </c>
      <c r="F9" s="128" t="s">
        <v>392</v>
      </c>
      <c r="G9" s="16"/>
    </row>
    <row r="10" spans="1:7" ht="12" customHeight="1">
      <c r="A10" s="132"/>
      <c r="B10" s="135"/>
      <c r="C10" s="138"/>
      <c r="D10" s="138"/>
      <c r="E10" s="141"/>
      <c r="F10" s="129"/>
      <c r="G10" s="16"/>
    </row>
    <row r="11" spans="1:7" ht="20.25" customHeight="1" thickBot="1">
      <c r="A11" s="133"/>
      <c r="B11" s="136"/>
      <c r="C11" s="139"/>
      <c r="D11" s="139"/>
      <c r="E11" s="141"/>
      <c r="F11" s="130"/>
      <c r="G11" s="16"/>
    </row>
    <row r="12" spans="1:7" ht="16.5" customHeight="1">
      <c r="A12" s="42" t="s">
        <v>110</v>
      </c>
      <c r="B12" s="38" t="s">
        <v>3</v>
      </c>
      <c r="C12" s="39">
        <v>158153905.25</v>
      </c>
      <c r="D12" s="39">
        <v>147118635.71000001</v>
      </c>
      <c r="E12" s="86">
        <v>11035269.539999999</v>
      </c>
      <c r="F12" s="40">
        <f>D12/C12</f>
        <v>0.93022448909778033</v>
      </c>
      <c r="G12" s="17"/>
    </row>
    <row r="13" spans="1:7" ht="12" customHeight="1">
      <c r="A13" s="43" t="s">
        <v>4</v>
      </c>
      <c r="B13" s="10"/>
      <c r="C13" s="60"/>
      <c r="D13" s="60"/>
      <c r="E13" s="84"/>
      <c r="F13" s="11"/>
      <c r="G13" s="17"/>
    </row>
    <row r="14" spans="1:7">
      <c r="A14" s="56" t="s">
        <v>111</v>
      </c>
      <c r="B14" s="54" t="s">
        <v>112</v>
      </c>
      <c r="C14" s="61">
        <v>1488510</v>
      </c>
      <c r="D14" s="61">
        <v>1488436.35</v>
      </c>
      <c r="E14" s="85">
        <v>73.650000000000006</v>
      </c>
      <c r="F14" s="11">
        <f t="shared" ref="F14:F45" si="0">D14/C14</f>
        <v>0.99995052099078952</v>
      </c>
      <c r="G14" s="18"/>
    </row>
    <row r="15" spans="1:7" ht="56.25" customHeight="1">
      <c r="A15" s="56" t="s">
        <v>113</v>
      </c>
      <c r="B15" s="54" t="s">
        <v>114</v>
      </c>
      <c r="C15" s="61">
        <v>1488510</v>
      </c>
      <c r="D15" s="61">
        <v>1488436.35</v>
      </c>
      <c r="E15" s="85">
        <v>73.650000000000006</v>
      </c>
      <c r="F15" s="11">
        <f t="shared" si="0"/>
        <v>0.99995052099078952</v>
      </c>
      <c r="G15" s="18"/>
    </row>
    <row r="16" spans="1:7" ht="27.75" customHeight="1">
      <c r="A16" s="56" t="s">
        <v>115</v>
      </c>
      <c r="B16" s="54" t="s">
        <v>116</v>
      </c>
      <c r="C16" s="61">
        <v>1488510</v>
      </c>
      <c r="D16" s="61">
        <v>1488436.35</v>
      </c>
      <c r="E16" s="85">
        <v>73.650000000000006</v>
      </c>
      <c r="F16" s="11">
        <f t="shared" si="0"/>
        <v>0.99995052099078952</v>
      </c>
      <c r="G16" s="18"/>
    </row>
    <row r="17" spans="1:7" ht="23.25" customHeight="1">
      <c r="A17" s="56" t="s">
        <v>117</v>
      </c>
      <c r="B17" s="54" t="s">
        <v>118</v>
      </c>
      <c r="C17" s="61">
        <v>1174148</v>
      </c>
      <c r="D17" s="61">
        <v>1174074.3500000001</v>
      </c>
      <c r="E17" s="85">
        <v>73.650000000000006</v>
      </c>
      <c r="F17" s="11">
        <f t="shared" si="0"/>
        <v>0.99993727366567087</v>
      </c>
      <c r="G17" s="18"/>
    </row>
    <row r="18" spans="1:7" ht="42.75" customHeight="1">
      <c r="A18" s="56" t="s">
        <v>119</v>
      </c>
      <c r="B18" s="54" t="s">
        <v>120</v>
      </c>
      <c r="C18" s="61">
        <v>314362</v>
      </c>
      <c r="D18" s="61">
        <v>314362</v>
      </c>
      <c r="E18" s="85" t="s">
        <v>274</v>
      </c>
      <c r="F18" s="11">
        <f t="shared" si="0"/>
        <v>1</v>
      </c>
      <c r="G18" s="18"/>
    </row>
    <row r="19" spans="1:7" ht="41.25" customHeight="1">
      <c r="A19" s="56" t="s">
        <v>309</v>
      </c>
      <c r="B19" s="54" t="s">
        <v>319</v>
      </c>
      <c r="C19" s="61">
        <v>11311.05</v>
      </c>
      <c r="D19" s="61">
        <v>11311.05</v>
      </c>
      <c r="E19" s="85" t="s">
        <v>274</v>
      </c>
      <c r="F19" s="11">
        <f t="shared" si="0"/>
        <v>1</v>
      </c>
      <c r="G19" s="18"/>
    </row>
    <row r="20" spans="1:7" ht="53.25" customHeight="1">
      <c r="A20" s="56" t="s">
        <v>113</v>
      </c>
      <c r="B20" s="54" t="s">
        <v>320</v>
      </c>
      <c r="C20" s="61">
        <v>11311.05</v>
      </c>
      <c r="D20" s="61">
        <v>11311.05</v>
      </c>
      <c r="E20" s="85" t="s">
        <v>274</v>
      </c>
      <c r="F20" s="11">
        <f t="shared" si="0"/>
        <v>1</v>
      </c>
      <c r="G20" s="18"/>
    </row>
    <row r="21" spans="1:7" ht="27.75" customHeight="1">
      <c r="A21" s="56" t="s">
        <v>115</v>
      </c>
      <c r="B21" s="54" t="s">
        <v>321</v>
      </c>
      <c r="C21" s="61">
        <v>11311.05</v>
      </c>
      <c r="D21" s="61">
        <v>11311.05</v>
      </c>
      <c r="E21" s="85" t="s">
        <v>274</v>
      </c>
      <c r="F21" s="11">
        <f t="shared" si="0"/>
        <v>1</v>
      </c>
      <c r="G21" s="18"/>
    </row>
    <row r="22" spans="1:7" ht="24" customHeight="1">
      <c r="A22" s="56" t="s">
        <v>117</v>
      </c>
      <c r="B22" s="54" t="s">
        <v>322</v>
      </c>
      <c r="C22" s="61">
        <v>8884</v>
      </c>
      <c r="D22" s="61">
        <v>8884</v>
      </c>
      <c r="E22" s="85" t="s">
        <v>274</v>
      </c>
      <c r="F22" s="11">
        <f t="shared" si="0"/>
        <v>1</v>
      </c>
      <c r="G22" s="18"/>
    </row>
    <row r="23" spans="1:7" ht="47.25" customHeight="1">
      <c r="A23" s="56" t="s">
        <v>119</v>
      </c>
      <c r="B23" s="54" t="s">
        <v>323</v>
      </c>
      <c r="C23" s="61">
        <v>2427.0500000000002</v>
      </c>
      <c r="D23" s="61">
        <v>2427.0500000000002</v>
      </c>
      <c r="E23" s="85" t="s">
        <v>274</v>
      </c>
      <c r="F23" s="11">
        <f t="shared" si="0"/>
        <v>1</v>
      </c>
      <c r="G23" s="18"/>
    </row>
    <row r="24" spans="1:7" ht="22.5" customHeight="1">
      <c r="A24" s="56" t="s">
        <v>111</v>
      </c>
      <c r="B24" s="54" t="s">
        <v>324</v>
      </c>
      <c r="C24" s="61">
        <v>20000</v>
      </c>
      <c r="D24" s="61">
        <v>12087</v>
      </c>
      <c r="E24" s="85">
        <v>7913</v>
      </c>
      <c r="F24" s="11">
        <f t="shared" si="0"/>
        <v>0.60435000000000005</v>
      </c>
      <c r="G24" s="18"/>
    </row>
    <row r="25" spans="1:7" ht="34.5" customHeight="1">
      <c r="A25" s="56" t="s">
        <v>121</v>
      </c>
      <c r="B25" s="54" t="s">
        <v>325</v>
      </c>
      <c r="C25" s="61">
        <v>20000</v>
      </c>
      <c r="D25" s="61">
        <v>12087</v>
      </c>
      <c r="E25" s="85">
        <v>7913</v>
      </c>
      <c r="F25" s="11">
        <f t="shared" si="0"/>
        <v>0.60435000000000005</v>
      </c>
      <c r="G25" s="18"/>
    </row>
    <row r="26" spans="1:7" ht="24">
      <c r="A26" s="56" t="s">
        <v>122</v>
      </c>
      <c r="B26" s="54" t="s">
        <v>326</v>
      </c>
      <c r="C26" s="61">
        <v>20000</v>
      </c>
      <c r="D26" s="61">
        <v>12087</v>
      </c>
      <c r="E26" s="85">
        <v>7913</v>
      </c>
      <c r="F26" s="11">
        <f t="shared" si="0"/>
        <v>0.60435000000000005</v>
      </c>
      <c r="G26" s="18"/>
    </row>
    <row r="27" spans="1:7">
      <c r="A27" s="56" t="s">
        <v>131</v>
      </c>
      <c r="B27" s="54" t="s">
        <v>327</v>
      </c>
      <c r="C27" s="61">
        <v>20000</v>
      </c>
      <c r="D27" s="61">
        <v>12087</v>
      </c>
      <c r="E27" s="85">
        <v>7913</v>
      </c>
      <c r="F27" s="11">
        <f t="shared" si="0"/>
        <v>0.60435000000000005</v>
      </c>
      <c r="G27" s="18"/>
    </row>
    <row r="28" spans="1:7">
      <c r="A28" s="56" t="s">
        <v>111</v>
      </c>
      <c r="B28" s="54" t="s">
        <v>123</v>
      </c>
      <c r="C28" s="61">
        <v>16897319.870000001</v>
      </c>
      <c r="D28" s="61">
        <v>16736282.26</v>
      </c>
      <c r="E28" s="85">
        <v>161037.60999999999</v>
      </c>
      <c r="F28" s="11">
        <f t="shared" si="0"/>
        <v>0.99046963593996273</v>
      </c>
      <c r="G28" s="18"/>
    </row>
    <row r="29" spans="1:7" ht="54.75" customHeight="1">
      <c r="A29" s="56" t="s">
        <v>113</v>
      </c>
      <c r="B29" s="54" t="s">
        <v>124</v>
      </c>
      <c r="C29" s="61">
        <v>16577016.140000001</v>
      </c>
      <c r="D29" s="61">
        <v>16576102.390000001</v>
      </c>
      <c r="E29" s="85">
        <v>913.75</v>
      </c>
      <c r="F29" s="11">
        <f t="shared" si="0"/>
        <v>0.99994487849970815</v>
      </c>
      <c r="G29" s="18"/>
    </row>
    <row r="30" spans="1:7" ht="30" customHeight="1">
      <c r="A30" s="56" t="s">
        <v>115</v>
      </c>
      <c r="B30" s="54" t="s">
        <v>125</v>
      </c>
      <c r="C30" s="61">
        <v>16577016.140000001</v>
      </c>
      <c r="D30" s="61">
        <v>16576102.390000001</v>
      </c>
      <c r="E30" s="85">
        <v>913.75</v>
      </c>
      <c r="F30" s="11">
        <f t="shared" si="0"/>
        <v>0.99994487849970815</v>
      </c>
      <c r="G30" s="18"/>
    </row>
    <row r="31" spans="1:7" ht="24" customHeight="1">
      <c r="A31" s="56" t="s">
        <v>117</v>
      </c>
      <c r="B31" s="54" t="s">
        <v>126</v>
      </c>
      <c r="C31" s="61">
        <v>12769141.140000001</v>
      </c>
      <c r="D31" s="61">
        <v>12768912.130000001</v>
      </c>
      <c r="E31" s="85">
        <v>229.01</v>
      </c>
      <c r="F31" s="11">
        <f t="shared" si="0"/>
        <v>0.99998206535604162</v>
      </c>
      <c r="G31" s="18"/>
    </row>
    <row r="32" spans="1:7" ht="42.75" customHeight="1">
      <c r="A32" s="56" t="s">
        <v>119</v>
      </c>
      <c r="B32" s="54" t="s">
        <v>127</v>
      </c>
      <c r="C32" s="61">
        <v>3807875</v>
      </c>
      <c r="D32" s="61">
        <v>3807190.26</v>
      </c>
      <c r="E32" s="85">
        <v>684.74</v>
      </c>
      <c r="F32" s="11">
        <f t="shared" si="0"/>
        <v>0.99982017792075628</v>
      </c>
      <c r="G32" s="18"/>
    </row>
    <row r="33" spans="1:7">
      <c r="A33" s="56" t="s">
        <v>224</v>
      </c>
      <c r="B33" s="54" t="s">
        <v>328</v>
      </c>
      <c r="C33" s="61">
        <v>320247.71999999997</v>
      </c>
      <c r="D33" s="61">
        <v>160123.85999999999</v>
      </c>
      <c r="E33" s="85">
        <v>160123.85999999999</v>
      </c>
      <c r="F33" s="11">
        <f t="shared" si="0"/>
        <v>0.5</v>
      </c>
      <c r="G33" s="18"/>
    </row>
    <row r="34" spans="1:7" ht="29.25" customHeight="1">
      <c r="A34" s="56" t="s">
        <v>232</v>
      </c>
      <c r="B34" s="54" t="s">
        <v>329</v>
      </c>
      <c r="C34" s="61">
        <v>320247.71999999997</v>
      </c>
      <c r="D34" s="61">
        <v>160123.85999999999</v>
      </c>
      <c r="E34" s="85">
        <v>160123.85999999999</v>
      </c>
      <c r="F34" s="11">
        <f t="shared" si="0"/>
        <v>0.5</v>
      </c>
      <c r="G34" s="18"/>
    </row>
    <row r="35" spans="1:7" ht="32.25" customHeight="1">
      <c r="A35" s="56" t="s">
        <v>234</v>
      </c>
      <c r="B35" s="54" t="s">
        <v>330</v>
      </c>
      <c r="C35" s="61">
        <v>320247.71999999997</v>
      </c>
      <c r="D35" s="61">
        <v>160123.85999999999</v>
      </c>
      <c r="E35" s="85">
        <v>160123.85999999999</v>
      </c>
      <c r="F35" s="11">
        <f t="shared" si="0"/>
        <v>0.5</v>
      </c>
      <c r="G35" s="18"/>
    </row>
    <row r="36" spans="1:7">
      <c r="A36" s="56" t="s">
        <v>135</v>
      </c>
      <c r="B36" s="54" t="s">
        <v>331</v>
      </c>
      <c r="C36" s="61">
        <v>56.01</v>
      </c>
      <c r="D36" s="61">
        <v>56.01</v>
      </c>
      <c r="E36" s="85" t="s">
        <v>274</v>
      </c>
      <c r="F36" s="11">
        <f t="shared" si="0"/>
        <v>1</v>
      </c>
      <c r="G36" s="18"/>
    </row>
    <row r="37" spans="1:7">
      <c r="A37" s="56" t="s">
        <v>137</v>
      </c>
      <c r="B37" s="54" t="s">
        <v>332</v>
      </c>
      <c r="C37" s="61">
        <v>56.01</v>
      </c>
      <c r="D37" s="61">
        <v>56.01</v>
      </c>
      <c r="E37" s="85" t="s">
        <v>274</v>
      </c>
      <c r="F37" s="11">
        <f t="shared" si="0"/>
        <v>1</v>
      </c>
      <c r="G37" s="18"/>
    </row>
    <row r="38" spans="1:7">
      <c r="A38" s="56" t="s">
        <v>141</v>
      </c>
      <c r="B38" s="54" t="s">
        <v>333</v>
      </c>
      <c r="C38" s="61">
        <v>56.01</v>
      </c>
      <c r="D38" s="61">
        <v>56.01</v>
      </c>
      <c r="E38" s="85" t="s">
        <v>274</v>
      </c>
      <c r="F38" s="11">
        <f t="shared" si="0"/>
        <v>1</v>
      </c>
      <c r="G38" s="18"/>
    </row>
    <row r="39" spans="1:7">
      <c r="A39" s="56" t="s">
        <v>111</v>
      </c>
      <c r="B39" s="54" t="s">
        <v>128</v>
      </c>
      <c r="C39" s="61">
        <v>5511883.6699999999</v>
      </c>
      <c r="D39" s="61">
        <v>4682840.5</v>
      </c>
      <c r="E39" s="85">
        <v>829043.17</v>
      </c>
      <c r="F39" s="11">
        <f t="shared" si="0"/>
        <v>0.84958986443921092</v>
      </c>
      <c r="G39" s="18"/>
    </row>
    <row r="40" spans="1:7" ht="24">
      <c r="A40" s="56" t="s">
        <v>121</v>
      </c>
      <c r="B40" s="54" t="s">
        <v>129</v>
      </c>
      <c r="C40" s="61">
        <v>4857782</v>
      </c>
      <c r="D40" s="61">
        <v>4029280.3</v>
      </c>
      <c r="E40" s="85">
        <v>828501.7</v>
      </c>
      <c r="F40" s="11">
        <f t="shared" si="0"/>
        <v>0.82944856315083715</v>
      </c>
      <c r="G40" s="18"/>
    </row>
    <row r="41" spans="1:7" ht="24">
      <c r="A41" s="56" t="s">
        <v>122</v>
      </c>
      <c r="B41" s="54" t="s">
        <v>130</v>
      </c>
      <c r="C41" s="61">
        <v>4857782</v>
      </c>
      <c r="D41" s="61">
        <v>4029280.3</v>
      </c>
      <c r="E41" s="85">
        <v>828501.7</v>
      </c>
      <c r="F41" s="11">
        <f t="shared" si="0"/>
        <v>0.82944856315083715</v>
      </c>
      <c r="G41" s="18"/>
    </row>
    <row r="42" spans="1:7">
      <c r="A42" s="56" t="s">
        <v>131</v>
      </c>
      <c r="B42" s="54" t="s">
        <v>132</v>
      </c>
      <c r="C42" s="61">
        <v>4431782</v>
      </c>
      <c r="D42" s="61">
        <v>3724346.61</v>
      </c>
      <c r="E42" s="85">
        <v>707435.39</v>
      </c>
      <c r="F42" s="11">
        <f t="shared" si="0"/>
        <v>0.84037224980831637</v>
      </c>
      <c r="G42" s="18"/>
    </row>
    <row r="43" spans="1:7">
      <c r="A43" s="56" t="s">
        <v>133</v>
      </c>
      <c r="B43" s="54" t="s">
        <v>134</v>
      </c>
      <c r="C43" s="61">
        <v>426000</v>
      </c>
      <c r="D43" s="61">
        <v>304933.69</v>
      </c>
      <c r="E43" s="85">
        <v>121066.31</v>
      </c>
      <c r="F43" s="11">
        <f t="shared" si="0"/>
        <v>0.71580678403755871</v>
      </c>
      <c r="G43" s="18"/>
    </row>
    <row r="44" spans="1:7">
      <c r="A44" s="56" t="s">
        <v>135</v>
      </c>
      <c r="B44" s="54" t="s">
        <v>136</v>
      </c>
      <c r="C44" s="61">
        <v>654101.67000000004</v>
      </c>
      <c r="D44" s="61">
        <v>653560.19999999995</v>
      </c>
      <c r="E44" s="85">
        <v>541.47</v>
      </c>
      <c r="F44" s="11">
        <f t="shared" si="0"/>
        <v>0.99917219291001036</v>
      </c>
      <c r="G44" s="18"/>
    </row>
    <row r="45" spans="1:7" ht="29.25" customHeight="1">
      <c r="A45" s="56" t="s">
        <v>310</v>
      </c>
      <c r="B45" s="54" t="s">
        <v>334</v>
      </c>
      <c r="C45" s="61">
        <v>190000</v>
      </c>
      <c r="D45" s="61">
        <v>189943.53</v>
      </c>
      <c r="E45" s="85">
        <v>56.47</v>
      </c>
      <c r="F45" s="11">
        <f t="shared" si="0"/>
        <v>0.99970278947368418</v>
      </c>
      <c r="G45" s="18"/>
    </row>
    <row r="46" spans="1:7" ht="30.75" customHeight="1">
      <c r="A46" s="56" t="s">
        <v>311</v>
      </c>
      <c r="B46" s="54" t="s">
        <v>335</v>
      </c>
      <c r="C46" s="61">
        <v>190000</v>
      </c>
      <c r="D46" s="61">
        <v>189943.53</v>
      </c>
      <c r="E46" s="85">
        <v>56.47</v>
      </c>
      <c r="F46" s="11">
        <f t="shared" ref="F46:F76" si="1">D46/C46</f>
        <v>0.99970278947368418</v>
      </c>
      <c r="G46" s="18"/>
    </row>
    <row r="47" spans="1:7" ht="24.75" customHeight="1">
      <c r="A47" s="56" t="s">
        <v>137</v>
      </c>
      <c r="B47" s="54" t="s">
        <v>138</v>
      </c>
      <c r="C47" s="61">
        <v>464101.67</v>
      </c>
      <c r="D47" s="61">
        <v>463616.67</v>
      </c>
      <c r="E47" s="85">
        <v>485</v>
      </c>
      <c r="F47" s="11">
        <f t="shared" si="1"/>
        <v>0.99895497036242076</v>
      </c>
      <c r="G47" s="18"/>
    </row>
    <row r="48" spans="1:7">
      <c r="A48" s="56" t="s">
        <v>139</v>
      </c>
      <c r="B48" s="54" t="s">
        <v>140</v>
      </c>
      <c r="C48" s="61">
        <v>65000</v>
      </c>
      <c r="D48" s="61">
        <v>64515</v>
      </c>
      <c r="E48" s="85">
        <v>485</v>
      </c>
      <c r="F48" s="11">
        <f t="shared" si="1"/>
        <v>0.99253846153846159</v>
      </c>
      <c r="G48" s="18"/>
    </row>
    <row r="49" spans="1:7">
      <c r="A49" s="56" t="s">
        <v>141</v>
      </c>
      <c r="B49" s="54" t="s">
        <v>142</v>
      </c>
      <c r="C49" s="61">
        <v>399101.67</v>
      </c>
      <c r="D49" s="61">
        <v>399101.67</v>
      </c>
      <c r="E49" s="85" t="s">
        <v>274</v>
      </c>
      <c r="F49" s="11">
        <f t="shared" si="1"/>
        <v>1</v>
      </c>
      <c r="G49" s="18"/>
    </row>
    <row r="50" spans="1:7">
      <c r="A50" s="56" t="s">
        <v>111</v>
      </c>
      <c r="B50" s="54" t="s">
        <v>143</v>
      </c>
      <c r="C50" s="61">
        <v>100</v>
      </c>
      <c r="D50" s="61">
        <v>100</v>
      </c>
      <c r="E50" s="85" t="s">
        <v>274</v>
      </c>
      <c r="F50" s="11">
        <f t="shared" si="1"/>
        <v>1</v>
      </c>
      <c r="G50" s="18"/>
    </row>
    <row r="51" spans="1:7" ht="41.25" customHeight="1">
      <c r="A51" s="56" t="s">
        <v>121</v>
      </c>
      <c r="B51" s="54" t="s">
        <v>144</v>
      </c>
      <c r="C51" s="61">
        <v>100</v>
      </c>
      <c r="D51" s="61">
        <v>100</v>
      </c>
      <c r="E51" s="85" t="s">
        <v>274</v>
      </c>
      <c r="F51" s="11">
        <f t="shared" si="1"/>
        <v>1</v>
      </c>
      <c r="G51" s="18"/>
    </row>
    <row r="52" spans="1:7" ht="24">
      <c r="A52" s="56" t="s">
        <v>122</v>
      </c>
      <c r="B52" s="54" t="s">
        <v>145</v>
      </c>
      <c r="C52" s="61">
        <v>100</v>
      </c>
      <c r="D52" s="61">
        <v>100</v>
      </c>
      <c r="E52" s="85" t="s">
        <v>274</v>
      </c>
      <c r="F52" s="11">
        <f t="shared" si="1"/>
        <v>1</v>
      </c>
      <c r="G52" s="18"/>
    </row>
    <row r="53" spans="1:7">
      <c r="A53" s="56" t="s">
        <v>131</v>
      </c>
      <c r="B53" s="54" t="s">
        <v>268</v>
      </c>
      <c r="C53" s="61">
        <v>100</v>
      </c>
      <c r="D53" s="61">
        <v>100</v>
      </c>
      <c r="E53" s="85" t="s">
        <v>274</v>
      </c>
      <c r="F53" s="11">
        <f t="shared" si="1"/>
        <v>1</v>
      </c>
      <c r="G53" s="18"/>
    </row>
    <row r="54" spans="1:7" ht="43.5" customHeight="1">
      <c r="A54" s="56" t="s">
        <v>309</v>
      </c>
      <c r="B54" s="54" t="s">
        <v>336</v>
      </c>
      <c r="C54" s="61">
        <v>155988.95000000001</v>
      </c>
      <c r="D54" s="61">
        <v>155988.95000000001</v>
      </c>
      <c r="E54" s="85" t="s">
        <v>274</v>
      </c>
      <c r="F54" s="11">
        <f t="shared" si="1"/>
        <v>1</v>
      </c>
      <c r="G54" s="18"/>
    </row>
    <row r="55" spans="1:7" ht="48">
      <c r="A55" s="56" t="s">
        <v>113</v>
      </c>
      <c r="B55" s="54" t="s">
        <v>337</v>
      </c>
      <c r="C55" s="61">
        <v>155988.95000000001</v>
      </c>
      <c r="D55" s="61">
        <v>155988.95000000001</v>
      </c>
      <c r="E55" s="85" t="s">
        <v>274</v>
      </c>
      <c r="F55" s="11">
        <f t="shared" si="1"/>
        <v>1</v>
      </c>
      <c r="G55" s="18"/>
    </row>
    <row r="56" spans="1:7" ht="24">
      <c r="A56" s="56" t="s">
        <v>115</v>
      </c>
      <c r="B56" s="54" t="s">
        <v>338</v>
      </c>
      <c r="C56" s="61">
        <v>155988.95000000001</v>
      </c>
      <c r="D56" s="61">
        <v>155988.95000000001</v>
      </c>
      <c r="E56" s="85" t="s">
        <v>274</v>
      </c>
      <c r="F56" s="11">
        <f t="shared" si="1"/>
        <v>1</v>
      </c>
      <c r="G56" s="18"/>
    </row>
    <row r="57" spans="1:7">
      <c r="A57" s="56" t="s">
        <v>117</v>
      </c>
      <c r="B57" s="54" t="s">
        <v>339</v>
      </c>
      <c r="C57" s="61">
        <v>120035</v>
      </c>
      <c r="D57" s="61">
        <v>120035</v>
      </c>
      <c r="E57" s="85" t="s">
        <v>274</v>
      </c>
      <c r="F57" s="11">
        <f t="shared" si="1"/>
        <v>1</v>
      </c>
      <c r="G57" s="18"/>
    </row>
    <row r="58" spans="1:7" ht="36">
      <c r="A58" s="56" t="s">
        <v>119</v>
      </c>
      <c r="B58" s="54" t="s">
        <v>340</v>
      </c>
      <c r="C58" s="61">
        <v>35953.949999999997</v>
      </c>
      <c r="D58" s="61">
        <v>35953.949999999997</v>
      </c>
      <c r="E58" s="85" t="s">
        <v>274</v>
      </c>
      <c r="F58" s="11">
        <f t="shared" si="1"/>
        <v>1</v>
      </c>
      <c r="G58" s="18"/>
    </row>
    <row r="59" spans="1:7">
      <c r="A59" s="56" t="s">
        <v>111</v>
      </c>
      <c r="B59" s="54" t="s">
        <v>146</v>
      </c>
      <c r="C59" s="61">
        <v>379748</v>
      </c>
      <c r="D59" s="61">
        <v>379748</v>
      </c>
      <c r="E59" s="85" t="s">
        <v>274</v>
      </c>
      <c r="F59" s="11">
        <f t="shared" si="1"/>
        <v>1</v>
      </c>
      <c r="G59" s="18"/>
    </row>
    <row r="60" spans="1:7">
      <c r="A60" s="56" t="s">
        <v>147</v>
      </c>
      <c r="B60" s="54" t="s">
        <v>148</v>
      </c>
      <c r="C60" s="61">
        <v>379748</v>
      </c>
      <c r="D60" s="61">
        <v>379748</v>
      </c>
      <c r="E60" s="85" t="s">
        <v>274</v>
      </c>
      <c r="F60" s="11">
        <f t="shared" si="1"/>
        <v>1</v>
      </c>
      <c r="G60" s="18"/>
    </row>
    <row r="61" spans="1:7">
      <c r="A61" s="56" t="s">
        <v>104</v>
      </c>
      <c r="B61" s="54" t="s">
        <v>149</v>
      </c>
      <c r="C61" s="61">
        <v>379748</v>
      </c>
      <c r="D61" s="61">
        <v>379748</v>
      </c>
      <c r="E61" s="85" t="s">
        <v>274</v>
      </c>
      <c r="F61" s="11">
        <f t="shared" si="1"/>
        <v>1</v>
      </c>
      <c r="G61" s="18"/>
    </row>
    <row r="62" spans="1:7">
      <c r="A62" s="56" t="s">
        <v>111</v>
      </c>
      <c r="B62" s="54" t="s">
        <v>150</v>
      </c>
      <c r="C62" s="61">
        <v>200000</v>
      </c>
      <c r="D62" s="61" t="s">
        <v>274</v>
      </c>
      <c r="E62" s="85">
        <v>200000</v>
      </c>
      <c r="F62" s="11"/>
      <c r="G62" s="18"/>
    </row>
    <row r="63" spans="1:7">
      <c r="A63" s="56" t="s">
        <v>135</v>
      </c>
      <c r="B63" s="54" t="s">
        <v>151</v>
      </c>
      <c r="C63" s="61">
        <v>200000</v>
      </c>
      <c r="D63" s="61" t="s">
        <v>274</v>
      </c>
      <c r="E63" s="85">
        <v>200000</v>
      </c>
      <c r="F63" s="11"/>
      <c r="G63" s="18"/>
    </row>
    <row r="64" spans="1:7">
      <c r="A64" s="56" t="s">
        <v>152</v>
      </c>
      <c r="B64" s="54" t="s">
        <v>153</v>
      </c>
      <c r="C64" s="61">
        <v>200000</v>
      </c>
      <c r="D64" s="61" t="s">
        <v>274</v>
      </c>
      <c r="E64" s="85">
        <v>200000</v>
      </c>
      <c r="F64" s="11"/>
      <c r="G64" s="18"/>
    </row>
    <row r="65" spans="1:7">
      <c r="A65" s="56" t="s">
        <v>111</v>
      </c>
      <c r="B65" s="54" t="s">
        <v>154</v>
      </c>
      <c r="C65" s="61">
        <v>2262069.4700000002</v>
      </c>
      <c r="D65" s="61">
        <v>2259090.6800000002</v>
      </c>
      <c r="E65" s="85">
        <v>2978.79</v>
      </c>
      <c r="F65" s="11">
        <f t="shared" si="1"/>
        <v>0.99868315715343614</v>
      </c>
      <c r="G65" s="18"/>
    </row>
    <row r="66" spans="1:7" ht="24">
      <c r="A66" s="56" t="s">
        <v>121</v>
      </c>
      <c r="B66" s="54" t="s">
        <v>155</v>
      </c>
      <c r="C66" s="61">
        <v>2262069.4700000002</v>
      </c>
      <c r="D66" s="61">
        <v>2259090.6800000002</v>
      </c>
      <c r="E66" s="85">
        <v>2978.79</v>
      </c>
      <c r="F66" s="11">
        <f t="shared" si="1"/>
        <v>0.99868315715343614</v>
      </c>
      <c r="G66" s="18"/>
    </row>
    <row r="67" spans="1:7" ht="24">
      <c r="A67" s="56" t="s">
        <v>122</v>
      </c>
      <c r="B67" s="54" t="s">
        <v>156</v>
      </c>
      <c r="C67" s="61">
        <v>2262069.4700000002</v>
      </c>
      <c r="D67" s="61">
        <v>2259090.6800000002</v>
      </c>
      <c r="E67" s="85">
        <v>2978.79</v>
      </c>
      <c r="F67" s="11">
        <f t="shared" si="1"/>
        <v>0.99868315715343614</v>
      </c>
      <c r="G67" s="18"/>
    </row>
    <row r="68" spans="1:7">
      <c r="A68" s="56" t="s">
        <v>131</v>
      </c>
      <c r="B68" s="54" t="s">
        <v>157</v>
      </c>
      <c r="C68" s="61">
        <v>2262069.4700000002</v>
      </c>
      <c r="D68" s="61">
        <v>2259090.6800000002</v>
      </c>
      <c r="E68" s="85">
        <v>2978.79</v>
      </c>
      <c r="F68" s="11">
        <f t="shared" si="1"/>
        <v>0.99868315715343614</v>
      </c>
      <c r="G68" s="18"/>
    </row>
    <row r="69" spans="1:7">
      <c r="A69" s="56" t="s">
        <v>111</v>
      </c>
      <c r="B69" s="54" t="s">
        <v>341</v>
      </c>
      <c r="C69" s="61">
        <v>1716032.25</v>
      </c>
      <c r="D69" s="61">
        <v>1716032.25</v>
      </c>
      <c r="E69" s="85" t="s">
        <v>274</v>
      </c>
      <c r="F69" s="11">
        <f t="shared" si="1"/>
        <v>1</v>
      </c>
      <c r="G69" s="18"/>
    </row>
    <row r="70" spans="1:7" ht="24">
      <c r="A70" s="56" t="s">
        <v>312</v>
      </c>
      <c r="B70" s="54" t="s">
        <v>342</v>
      </c>
      <c r="C70" s="61">
        <v>1716032.25</v>
      </c>
      <c r="D70" s="61">
        <v>1716032.25</v>
      </c>
      <c r="E70" s="85" t="s">
        <v>274</v>
      </c>
      <c r="F70" s="11">
        <f t="shared" si="1"/>
        <v>1</v>
      </c>
      <c r="G70" s="18"/>
    </row>
    <row r="71" spans="1:7">
      <c r="A71" s="56" t="s">
        <v>313</v>
      </c>
      <c r="B71" s="54" t="s">
        <v>343</v>
      </c>
      <c r="C71" s="61">
        <v>1716032.25</v>
      </c>
      <c r="D71" s="61">
        <v>1716032.25</v>
      </c>
      <c r="E71" s="85" t="s">
        <v>274</v>
      </c>
      <c r="F71" s="11">
        <f t="shared" si="1"/>
        <v>1</v>
      </c>
      <c r="G71" s="18"/>
    </row>
    <row r="72" spans="1:7" ht="36">
      <c r="A72" s="56" t="s">
        <v>314</v>
      </c>
      <c r="B72" s="54" t="s">
        <v>344</v>
      </c>
      <c r="C72" s="61">
        <v>1716032.25</v>
      </c>
      <c r="D72" s="61">
        <v>1716032.25</v>
      </c>
      <c r="E72" s="85" t="s">
        <v>274</v>
      </c>
      <c r="F72" s="11">
        <f t="shared" si="1"/>
        <v>1</v>
      </c>
      <c r="G72" s="18"/>
    </row>
    <row r="73" spans="1:7" ht="24">
      <c r="A73" s="56" t="s">
        <v>158</v>
      </c>
      <c r="B73" s="54" t="s">
        <v>159</v>
      </c>
      <c r="C73" s="61">
        <v>549800</v>
      </c>
      <c r="D73" s="61">
        <v>549800</v>
      </c>
      <c r="E73" s="85" t="s">
        <v>274</v>
      </c>
      <c r="F73" s="11">
        <f t="shared" si="1"/>
        <v>1</v>
      </c>
      <c r="G73" s="18"/>
    </row>
    <row r="74" spans="1:7" ht="48">
      <c r="A74" s="56" t="s">
        <v>113</v>
      </c>
      <c r="B74" s="54" t="s">
        <v>160</v>
      </c>
      <c r="C74" s="61">
        <v>493798.05</v>
      </c>
      <c r="D74" s="61">
        <v>493798.05</v>
      </c>
      <c r="E74" s="85" t="s">
        <v>274</v>
      </c>
      <c r="F74" s="11">
        <f t="shared" si="1"/>
        <v>1</v>
      </c>
      <c r="G74" s="18"/>
    </row>
    <row r="75" spans="1:7" ht="24">
      <c r="A75" s="56" t="s">
        <v>115</v>
      </c>
      <c r="B75" s="54" t="s">
        <v>161</v>
      </c>
      <c r="C75" s="61">
        <v>493798.05</v>
      </c>
      <c r="D75" s="61">
        <v>493798.05</v>
      </c>
      <c r="E75" s="85" t="s">
        <v>274</v>
      </c>
      <c r="F75" s="11">
        <f t="shared" si="1"/>
        <v>1</v>
      </c>
      <c r="G75" s="18"/>
    </row>
    <row r="76" spans="1:7">
      <c r="A76" s="56" t="s">
        <v>117</v>
      </c>
      <c r="B76" s="54" t="s">
        <v>162</v>
      </c>
      <c r="C76" s="61">
        <v>385441.7</v>
      </c>
      <c r="D76" s="61">
        <v>385441.7</v>
      </c>
      <c r="E76" s="85" t="s">
        <v>274</v>
      </c>
      <c r="F76" s="11">
        <f t="shared" si="1"/>
        <v>1</v>
      </c>
      <c r="G76" s="18"/>
    </row>
    <row r="77" spans="1:7" ht="36">
      <c r="A77" s="56" t="s">
        <v>119</v>
      </c>
      <c r="B77" s="54" t="s">
        <v>163</v>
      </c>
      <c r="C77" s="61">
        <v>108356.35</v>
      </c>
      <c r="D77" s="61">
        <v>108356.35</v>
      </c>
      <c r="E77" s="85" t="s">
        <v>274</v>
      </c>
      <c r="F77" s="11">
        <f t="shared" ref="F77:F140" si="2">D77/C77</f>
        <v>1</v>
      </c>
      <c r="G77" s="18"/>
    </row>
    <row r="78" spans="1:7" ht="24">
      <c r="A78" s="56" t="s">
        <v>121</v>
      </c>
      <c r="B78" s="54" t="s">
        <v>164</v>
      </c>
      <c r="C78" s="61">
        <v>56001.95</v>
      </c>
      <c r="D78" s="61">
        <v>56001.95</v>
      </c>
      <c r="E78" s="85" t="s">
        <v>274</v>
      </c>
      <c r="F78" s="11">
        <f t="shared" si="2"/>
        <v>1</v>
      </c>
      <c r="G78" s="18"/>
    </row>
    <row r="79" spans="1:7" ht="24">
      <c r="A79" s="56" t="s">
        <v>122</v>
      </c>
      <c r="B79" s="54" t="s">
        <v>165</v>
      </c>
      <c r="C79" s="61">
        <v>56001.95</v>
      </c>
      <c r="D79" s="61">
        <v>56001.95</v>
      </c>
      <c r="E79" s="85" t="s">
        <v>274</v>
      </c>
      <c r="F79" s="11">
        <f t="shared" si="2"/>
        <v>1</v>
      </c>
      <c r="G79" s="18"/>
    </row>
    <row r="80" spans="1:7">
      <c r="A80" s="56" t="s">
        <v>131</v>
      </c>
      <c r="B80" s="54" t="s">
        <v>269</v>
      </c>
      <c r="C80" s="61">
        <v>56001.95</v>
      </c>
      <c r="D80" s="61">
        <v>56001.95</v>
      </c>
      <c r="E80" s="85" t="s">
        <v>274</v>
      </c>
      <c r="F80" s="11">
        <f t="shared" si="2"/>
        <v>1</v>
      </c>
      <c r="G80" s="18"/>
    </row>
    <row r="81" spans="1:7">
      <c r="A81" s="56" t="s">
        <v>111</v>
      </c>
      <c r="B81" s="54" t="s">
        <v>166</v>
      </c>
      <c r="C81" s="61">
        <v>1463705</v>
      </c>
      <c r="D81" s="61">
        <v>1463705</v>
      </c>
      <c r="E81" s="85" t="s">
        <v>274</v>
      </c>
      <c r="F81" s="11">
        <f t="shared" si="2"/>
        <v>1</v>
      </c>
      <c r="G81" s="18"/>
    </row>
    <row r="82" spans="1:7" ht="24">
      <c r="A82" s="56" t="s">
        <v>121</v>
      </c>
      <c r="B82" s="54" t="s">
        <v>167</v>
      </c>
      <c r="C82" s="61">
        <v>1463705</v>
      </c>
      <c r="D82" s="61">
        <v>1463705</v>
      </c>
      <c r="E82" s="85" t="s">
        <v>274</v>
      </c>
      <c r="F82" s="11">
        <f t="shared" si="2"/>
        <v>1</v>
      </c>
      <c r="G82" s="18"/>
    </row>
    <row r="83" spans="1:7" ht="24">
      <c r="A83" s="56" t="s">
        <v>122</v>
      </c>
      <c r="B83" s="54" t="s">
        <v>168</v>
      </c>
      <c r="C83" s="61">
        <v>1463705</v>
      </c>
      <c r="D83" s="61">
        <v>1463705</v>
      </c>
      <c r="E83" s="85" t="s">
        <v>274</v>
      </c>
      <c r="F83" s="11">
        <f t="shared" si="2"/>
        <v>1</v>
      </c>
      <c r="G83" s="18"/>
    </row>
    <row r="84" spans="1:7">
      <c r="A84" s="56" t="s">
        <v>131</v>
      </c>
      <c r="B84" s="54" t="s">
        <v>169</v>
      </c>
      <c r="C84" s="61">
        <v>1463705</v>
      </c>
      <c r="D84" s="61">
        <v>1463705</v>
      </c>
      <c r="E84" s="85" t="s">
        <v>274</v>
      </c>
      <c r="F84" s="11">
        <f t="shared" si="2"/>
        <v>1</v>
      </c>
      <c r="G84" s="18"/>
    </row>
    <row r="85" spans="1:7">
      <c r="A85" s="56" t="s">
        <v>111</v>
      </c>
      <c r="B85" s="54" t="s">
        <v>170</v>
      </c>
      <c r="C85" s="61">
        <v>18911000</v>
      </c>
      <c r="D85" s="61">
        <v>18905692.539999999</v>
      </c>
      <c r="E85" s="85">
        <v>5307.46</v>
      </c>
      <c r="F85" s="11">
        <f t="shared" si="2"/>
        <v>0.99971934535455553</v>
      </c>
      <c r="G85" s="18"/>
    </row>
    <row r="86" spans="1:7" ht="24">
      <c r="A86" s="56" t="s">
        <v>121</v>
      </c>
      <c r="B86" s="54" t="s">
        <v>171</v>
      </c>
      <c r="C86" s="61">
        <v>18911000</v>
      </c>
      <c r="D86" s="61">
        <v>18905692.539999999</v>
      </c>
      <c r="E86" s="85">
        <v>5307.46</v>
      </c>
      <c r="F86" s="11">
        <f t="shared" si="2"/>
        <v>0.99971934535455553</v>
      </c>
      <c r="G86" s="18"/>
    </row>
    <row r="87" spans="1:7" ht="24">
      <c r="A87" s="56" t="s">
        <v>122</v>
      </c>
      <c r="B87" s="54" t="s">
        <v>172</v>
      </c>
      <c r="C87" s="61">
        <v>18911000</v>
      </c>
      <c r="D87" s="61">
        <v>18905692.539999999</v>
      </c>
      <c r="E87" s="85">
        <v>5307.46</v>
      </c>
      <c r="F87" s="11">
        <f t="shared" si="2"/>
        <v>0.99971934535455553</v>
      </c>
      <c r="G87" s="18"/>
    </row>
    <row r="88" spans="1:7">
      <c r="A88" s="56" t="s">
        <v>131</v>
      </c>
      <c r="B88" s="54" t="s">
        <v>173</v>
      </c>
      <c r="C88" s="61">
        <v>18911000</v>
      </c>
      <c r="D88" s="61">
        <v>18905692.539999999</v>
      </c>
      <c r="E88" s="85">
        <v>5307.46</v>
      </c>
      <c r="F88" s="11">
        <f t="shared" si="2"/>
        <v>0.99971934535455553</v>
      </c>
      <c r="G88" s="18"/>
    </row>
    <row r="89" spans="1:7">
      <c r="A89" s="56" t="s">
        <v>111</v>
      </c>
      <c r="B89" s="54" t="s">
        <v>174</v>
      </c>
      <c r="C89" s="61">
        <v>1299905.26</v>
      </c>
      <c r="D89" s="61">
        <v>1292266.8</v>
      </c>
      <c r="E89" s="85">
        <v>7638.46</v>
      </c>
      <c r="F89" s="11">
        <f t="shared" si="2"/>
        <v>0.9941238333015131</v>
      </c>
      <c r="G89" s="18"/>
    </row>
    <row r="90" spans="1:7" ht="24">
      <c r="A90" s="56" t="s">
        <v>121</v>
      </c>
      <c r="B90" s="54" t="s">
        <v>175</v>
      </c>
      <c r="C90" s="61">
        <v>1279905.26</v>
      </c>
      <c r="D90" s="61">
        <v>1272736.18</v>
      </c>
      <c r="E90" s="85">
        <v>7169.08</v>
      </c>
      <c r="F90" s="11">
        <f t="shared" si="2"/>
        <v>0.99439874166936382</v>
      </c>
      <c r="G90" s="18"/>
    </row>
    <row r="91" spans="1:7" ht="24">
      <c r="A91" s="56" t="s">
        <v>122</v>
      </c>
      <c r="B91" s="54" t="s">
        <v>176</v>
      </c>
      <c r="C91" s="61">
        <v>1279905.26</v>
      </c>
      <c r="D91" s="61">
        <v>1272736.18</v>
      </c>
      <c r="E91" s="85">
        <v>7169.08</v>
      </c>
      <c r="F91" s="11">
        <f t="shared" si="2"/>
        <v>0.99439874166936382</v>
      </c>
      <c r="G91" s="18"/>
    </row>
    <row r="92" spans="1:7">
      <c r="A92" s="56" t="s">
        <v>131</v>
      </c>
      <c r="B92" s="54" t="s">
        <v>177</v>
      </c>
      <c r="C92" s="61">
        <v>1279905.26</v>
      </c>
      <c r="D92" s="61">
        <v>1272736.18</v>
      </c>
      <c r="E92" s="85">
        <v>7169.08</v>
      </c>
      <c r="F92" s="11">
        <f t="shared" si="2"/>
        <v>0.99439874166936382</v>
      </c>
      <c r="G92" s="18"/>
    </row>
    <row r="93" spans="1:7">
      <c r="A93" s="56" t="s">
        <v>135</v>
      </c>
      <c r="B93" s="54" t="s">
        <v>345</v>
      </c>
      <c r="C93" s="61">
        <v>20000</v>
      </c>
      <c r="D93" s="61">
        <v>19530.62</v>
      </c>
      <c r="E93" s="85">
        <v>469.38</v>
      </c>
      <c r="F93" s="11">
        <f t="shared" si="2"/>
        <v>0.97653099999999993</v>
      </c>
      <c r="G93" s="18"/>
    </row>
    <row r="94" spans="1:7">
      <c r="A94" s="56" t="s">
        <v>310</v>
      </c>
      <c r="B94" s="54" t="s">
        <v>346</v>
      </c>
      <c r="C94" s="61">
        <v>20000</v>
      </c>
      <c r="D94" s="61">
        <v>19530.62</v>
      </c>
      <c r="E94" s="85">
        <v>469.38</v>
      </c>
      <c r="F94" s="11">
        <f t="shared" si="2"/>
        <v>0.97653099999999993</v>
      </c>
      <c r="G94" s="18"/>
    </row>
    <row r="95" spans="1:7" ht="24">
      <c r="A95" s="56" t="s">
        <v>311</v>
      </c>
      <c r="B95" s="54" t="s">
        <v>347</v>
      </c>
      <c r="C95" s="61">
        <v>20000</v>
      </c>
      <c r="D95" s="61">
        <v>19530.62</v>
      </c>
      <c r="E95" s="85">
        <v>469.38</v>
      </c>
      <c r="F95" s="11">
        <f t="shared" si="2"/>
        <v>0.97653099999999993</v>
      </c>
      <c r="G95" s="18"/>
    </row>
    <row r="96" spans="1:7">
      <c r="A96" s="56" t="s">
        <v>111</v>
      </c>
      <c r="B96" s="54" t="s">
        <v>277</v>
      </c>
      <c r="C96" s="61">
        <v>3800000</v>
      </c>
      <c r="D96" s="61" t="s">
        <v>274</v>
      </c>
      <c r="E96" s="85">
        <v>3800000</v>
      </c>
      <c r="F96" s="11"/>
      <c r="G96" s="18"/>
    </row>
    <row r="97" spans="1:7" ht="24">
      <c r="A97" s="56" t="s">
        <v>121</v>
      </c>
      <c r="B97" s="54" t="s">
        <v>278</v>
      </c>
      <c r="C97" s="61">
        <v>3800000</v>
      </c>
      <c r="D97" s="61" t="s">
        <v>274</v>
      </c>
      <c r="E97" s="85">
        <v>3800000</v>
      </c>
      <c r="F97" s="11"/>
      <c r="G97" s="18"/>
    </row>
    <row r="98" spans="1:7" ht="24">
      <c r="A98" s="56" t="s">
        <v>122</v>
      </c>
      <c r="B98" s="54" t="s">
        <v>279</v>
      </c>
      <c r="C98" s="61">
        <v>3800000</v>
      </c>
      <c r="D98" s="61" t="s">
        <v>274</v>
      </c>
      <c r="E98" s="85">
        <v>3800000</v>
      </c>
      <c r="F98" s="11"/>
      <c r="G98" s="18"/>
    </row>
    <row r="99" spans="1:7">
      <c r="A99" s="56" t="s">
        <v>131</v>
      </c>
      <c r="B99" s="54" t="s">
        <v>280</v>
      </c>
      <c r="C99" s="61">
        <v>3800000</v>
      </c>
      <c r="D99" s="61" t="s">
        <v>274</v>
      </c>
      <c r="E99" s="85">
        <v>3800000</v>
      </c>
      <c r="F99" s="11"/>
      <c r="G99" s="18"/>
    </row>
    <row r="100" spans="1:7">
      <c r="A100" s="56" t="s">
        <v>111</v>
      </c>
      <c r="B100" s="54" t="s">
        <v>348</v>
      </c>
      <c r="C100" s="61">
        <v>17713100</v>
      </c>
      <c r="D100" s="61">
        <v>17713099.600000001</v>
      </c>
      <c r="E100" s="85">
        <v>0.4</v>
      </c>
      <c r="F100" s="11">
        <f t="shared" si="2"/>
        <v>0.99999997741784341</v>
      </c>
      <c r="G100" s="18"/>
    </row>
    <row r="101" spans="1:7" ht="24">
      <c r="A101" s="56" t="s">
        <v>178</v>
      </c>
      <c r="B101" s="54" t="s">
        <v>349</v>
      </c>
      <c r="C101" s="61">
        <v>17713100</v>
      </c>
      <c r="D101" s="61">
        <v>17713099.600000001</v>
      </c>
      <c r="E101" s="85">
        <v>0.4</v>
      </c>
      <c r="F101" s="11">
        <f t="shared" si="2"/>
        <v>0.99999997741784341</v>
      </c>
      <c r="G101" s="18"/>
    </row>
    <row r="102" spans="1:7">
      <c r="A102" s="56" t="s">
        <v>179</v>
      </c>
      <c r="B102" s="54" t="s">
        <v>350</v>
      </c>
      <c r="C102" s="61">
        <v>17713100</v>
      </c>
      <c r="D102" s="61">
        <v>17713099.600000001</v>
      </c>
      <c r="E102" s="85">
        <v>0.4</v>
      </c>
      <c r="F102" s="11">
        <f t="shared" si="2"/>
        <v>0.99999997741784341</v>
      </c>
      <c r="G102" s="18"/>
    </row>
    <row r="103" spans="1:7" ht="24">
      <c r="A103" s="56" t="s">
        <v>187</v>
      </c>
      <c r="B103" s="54" t="s">
        <v>351</v>
      </c>
      <c r="C103" s="61">
        <v>17713100</v>
      </c>
      <c r="D103" s="61">
        <v>17713099.600000001</v>
      </c>
      <c r="E103" s="85">
        <v>0.4</v>
      </c>
      <c r="F103" s="11">
        <f t="shared" si="2"/>
        <v>0.99999997741784341</v>
      </c>
      <c r="G103" s="18"/>
    </row>
    <row r="104" spans="1:7">
      <c r="A104" s="56" t="s">
        <v>111</v>
      </c>
      <c r="B104" s="54" t="s">
        <v>352</v>
      </c>
      <c r="C104" s="61">
        <v>2797094.74</v>
      </c>
      <c r="D104" s="61">
        <v>2796805.2</v>
      </c>
      <c r="E104" s="85">
        <v>289.54000000000002</v>
      </c>
      <c r="F104" s="11">
        <f t="shared" si="2"/>
        <v>0.99989648545118637</v>
      </c>
      <c r="G104" s="18"/>
    </row>
    <row r="105" spans="1:7" ht="24">
      <c r="A105" s="56" t="s">
        <v>178</v>
      </c>
      <c r="B105" s="54" t="s">
        <v>353</v>
      </c>
      <c r="C105" s="61">
        <v>2797094.74</v>
      </c>
      <c r="D105" s="61">
        <v>2796805.2</v>
      </c>
      <c r="E105" s="85">
        <v>289.54000000000002</v>
      </c>
      <c r="F105" s="11">
        <f t="shared" si="2"/>
        <v>0.99989648545118637</v>
      </c>
      <c r="G105" s="18"/>
    </row>
    <row r="106" spans="1:7">
      <c r="A106" s="56" t="s">
        <v>179</v>
      </c>
      <c r="B106" s="54" t="s">
        <v>354</v>
      </c>
      <c r="C106" s="61">
        <v>2797094.74</v>
      </c>
      <c r="D106" s="61">
        <v>2796805.2</v>
      </c>
      <c r="E106" s="85">
        <v>289.54000000000002</v>
      </c>
      <c r="F106" s="11">
        <f t="shared" si="2"/>
        <v>0.99989648545118637</v>
      </c>
      <c r="G106" s="18"/>
    </row>
    <row r="107" spans="1:7" ht="24">
      <c r="A107" s="56" t="s">
        <v>187</v>
      </c>
      <c r="B107" s="54" t="s">
        <v>355</v>
      </c>
      <c r="C107" s="61">
        <v>2797094.74</v>
      </c>
      <c r="D107" s="61">
        <v>2796805.2</v>
      </c>
      <c r="E107" s="85">
        <v>289.54000000000002</v>
      </c>
      <c r="F107" s="11">
        <f t="shared" si="2"/>
        <v>0.99989648545118637</v>
      </c>
      <c r="G107" s="18"/>
    </row>
    <row r="108" spans="1:7">
      <c r="A108" s="56" t="s">
        <v>111</v>
      </c>
      <c r="B108" s="54" t="s">
        <v>181</v>
      </c>
      <c r="C108" s="61">
        <v>29808847.41</v>
      </c>
      <c r="D108" s="61">
        <v>29669567.949999999</v>
      </c>
      <c r="E108" s="85">
        <v>139279.46</v>
      </c>
      <c r="F108" s="11">
        <f t="shared" si="2"/>
        <v>0.99532757982607278</v>
      </c>
      <c r="G108" s="18"/>
    </row>
    <row r="109" spans="1:7" ht="24">
      <c r="A109" s="56" t="s">
        <v>121</v>
      </c>
      <c r="B109" s="54" t="s">
        <v>182</v>
      </c>
      <c r="C109" s="61">
        <v>10709273.24</v>
      </c>
      <c r="D109" s="61">
        <v>10601228.539999999</v>
      </c>
      <c r="E109" s="85">
        <v>108044.7</v>
      </c>
      <c r="F109" s="11">
        <f t="shared" si="2"/>
        <v>0.98991110810428806</v>
      </c>
      <c r="G109" s="18"/>
    </row>
    <row r="110" spans="1:7" ht="24">
      <c r="A110" s="56" t="s">
        <v>122</v>
      </c>
      <c r="B110" s="54" t="s">
        <v>183</v>
      </c>
      <c r="C110" s="61">
        <v>10709273.24</v>
      </c>
      <c r="D110" s="61">
        <v>10601228.539999999</v>
      </c>
      <c r="E110" s="85">
        <v>108044.7</v>
      </c>
      <c r="F110" s="11">
        <f t="shared" si="2"/>
        <v>0.98991110810428806</v>
      </c>
      <c r="G110" s="18"/>
    </row>
    <row r="111" spans="1:7">
      <c r="A111" s="56" t="s">
        <v>131</v>
      </c>
      <c r="B111" s="54" t="s">
        <v>184</v>
      </c>
      <c r="C111" s="61">
        <v>10709273.24</v>
      </c>
      <c r="D111" s="61">
        <v>10601228.539999999</v>
      </c>
      <c r="E111" s="85">
        <v>108044.7</v>
      </c>
      <c r="F111" s="11">
        <f t="shared" si="2"/>
        <v>0.98991110810428806</v>
      </c>
      <c r="G111" s="18"/>
    </row>
    <row r="112" spans="1:7" ht="24">
      <c r="A112" s="56" t="s">
        <v>178</v>
      </c>
      <c r="B112" s="54" t="s">
        <v>185</v>
      </c>
      <c r="C112" s="61">
        <v>15642574.17</v>
      </c>
      <c r="D112" s="61">
        <v>15611904.01</v>
      </c>
      <c r="E112" s="85">
        <v>30670.16</v>
      </c>
      <c r="F112" s="11">
        <f t="shared" si="2"/>
        <v>0.99803931503429788</v>
      </c>
      <c r="G112" s="18"/>
    </row>
    <row r="113" spans="1:7">
      <c r="A113" s="56" t="s">
        <v>179</v>
      </c>
      <c r="B113" s="54" t="s">
        <v>186</v>
      </c>
      <c r="C113" s="61">
        <v>15642574.17</v>
      </c>
      <c r="D113" s="61">
        <v>15611904.01</v>
      </c>
      <c r="E113" s="85">
        <v>30670.16</v>
      </c>
      <c r="F113" s="11">
        <f t="shared" si="2"/>
        <v>0.99803931503429788</v>
      </c>
      <c r="G113" s="18"/>
    </row>
    <row r="114" spans="1:7" ht="24">
      <c r="A114" s="56" t="s">
        <v>187</v>
      </c>
      <c r="B114" s="54" t="s">
        <v>188</v>
      </c>
      <c r="C114" s="61">
        <v>15642574.17</v>
      </c>
      <c r="D114" s="61">
        <v>15611904.01</v>
      </c>
      <c r="E114" s="85">
        <v>30670.16</v>
      </c>
      <c r="F114" s="11">
        <f t="shared" si="2"/>
        <v>0.99803931503429788</v>
      </c>
      <c r="G114" s="18"/>
    </row>
    <row r="115" spans="1:7">
      <c r="A115" s="56" t="s">
        <v>135</v>
      </c>
      <c r="B115" s="54" t="s">
        <v>189</v>
      </c>
      <c r="C115" s="61">
        <v>3457000</v>
      </c>
      <c r="D115" s="61">
        <v>3456435.4</v>
      </c>
      <c r="E115" s="85">
        <v>564.6</v>
      </c>
      <c r="F115" s="11">
        <f t="shared" si="2"/>
        <v>0.99983667920161989</v>
      </c>
      <c r="G115" s="18"/>
    </row>
    <row r="116" spans="1:7" ht="36">
      <c r="A116" s="56" t="s">
        <v>180</v>
      </c>
      <c r="B116" s="54" t="s">
        <v>190</v>
      </c>
      <c r="C116" s="61">
        <v>3100000</v>
      </c>
      <c r="D116" s="61">
        <v>3100000</v>
      </c>
      <c r="E116" s="85" t="s">
        <v>274</v>
      </c>
      <c r="F116" s="11">
        <f t="shared" si="2"/>
        <v>1</v>
      </c>
      <c r="G116" s="18"/>
    </row>
    <row r="117" spans="1:7" ht="48">
      <c r="A117" s="56" t="s">
        <v>270</v>
      </c>
      <c r="B117" s="54" t="s">
        <v>271</v>
      </c>
      <c r="C117" s="61">
        <v>3100000</v>
      </c>
      <c r="D117" s="61">
        <v>3100000</v>
      </c>
      <c r="E117" s="85" t="s">
        <v>274</v>
      </c>
      <c r="F117" s="11">
        <f t="shared" si="2"/>
        <v>1</v>
      </c>
      <c r="G117" s="18"/>
    </row>
    <row r="118" spans="1:7">
      <c r="A118" s="56" t="s">
        <v>310</v>
      </c>
      <c r="B118" s="54" t="s">
        <v>356</v>
      </c>
      <c r="C118" s="61">
        <v>356000</v>
      </c>
      <c r="D118" s="61">
        <v>355577.12</v>
      </c>
      <c r="E118" s="85">
        <v>422.88</v>
      </c>
      <c r="F118" s="11">
        <f t="shared" si="2"/>
        <v>0.9988121348314607</v>
      </c>
      <c r="G118" s="18"/>
    </row>
    <row r="119" spans="1:7" ht="24">
      <c r="A119" s="56" t="s">
        <v>311</v>
      </c>
      <c r="B119" s="54" t="s">
        <v>357</v>
      </c>
      <c r="C119" s="61">
        <v>356000</v>
      </c>
      <c r="D119" s="61">
        <v>355577.12</v>
      </c>
      <c r="E119" s="85">
        <v>422.88</v>
      </c>
      <c r="F119" s="11">
        <f t="shared" si="2"/>
        <v>0.9988121348314607</v>
      </c>
      <c r="G119" s="18"/>
    </row>
    <row r="120" spans="1:7">
      <c r="A120" s="56" t="s">
        <v>137</v>
      </c>
      <c r="B120" s="54" t="s">
        <v>358</v>
      </c>
      <c r="C120" s="61">
        <v>1000</v>
      </c>
      <c r="D120" s="61">
        <v>858.28</v>
      </c>
      <c r="E120" s="85">
        <v>141.72</v>
      </c>
      <c r="F120" s="11">
        <f t="shared" si="2"/>
        <v>0.85827999999999993</v>
      </c>
      <c r="G120" s="18"/>
    </row>
    <row r="121" spans="1:7">
      <c r="A121" s="56" t="s">
        <v>141</v>
      </c>
      <c r="B121" s="54" t="s">
        <v>359</v>
      </c>
      <c r="C121" s="61">
        <v>1000</v>
      </c>
      <c r="D121" s="61">
        <v>858.28</v>
      </c>
      <c r="E121" s="85">
        <v>141.72</v>
      </c>
      <c r="F121" s="11">
        <f t="shared" si="2"/>
        <v>0.85827999999999993</v>
      </c>
      <c r="G121" s="18"/>
    </row>
    <row r="122" spans="1:7">
      <c r="A122" s="56" t="s">
        <v>315</v>
      </c>
      <c r="B122" s="54" t="s">
        <v>360</v>
      </c>
      <c r="C122" s="61">
        <v>11803380</v>
      </c>
      <c r="D122" s="61">
        <v>6358359.9000000004</v>
      </c>
      <c r="E122" s="85">
        <v>5445020.0999999996</v>
      </c>
      <c r="F122" s="11">
        <f t="shared" si="2"/>
        <v>0.53868975666292196</v>
      </c>
      <c r="G122" s="18"/>
    </row>
    <row r="123" spans="1:7" ht="24">
      <c r="A123" s="56" t="s">
        <v>178</v>
      </c>
      <c r="B123" s="54" t="s">
        <v>361</v>
      </c>
      <c r="C123" s="61">
        <v>11803380</v>
      </c>
      <c r="D123" s="61">
        <v>6358359.9000000004</v>
      </c>
      <c r="E123" s="85">
        <v>5445020.0999999996</v>
      </c>
      <c r="F123" s="11">
        <f t="shared" si="2"/>
        <v>0.53868975666292196</v>
      </c>
      <c r="G123" s="18"/>
    </row>
    <row r="124" spans="1:7">
      <c r="A124" s="56" t="s">
        <v>179</v>
      </c>
      <c r="B124" s="54" t="s">
        <v>362</v>
      </c>
      <c r="C124" s="61">
        <v>11803380</v>
      </c>
      <c r="D124" s="61">
        <v>6358359.9000000004</v>
      </c>
      <c r="E124" s="85">
        <v>5445020.0999999996</v>
      </c>
      <c r="F124" s="11">
        <f t="shared" si="2"/>
        <v>0.53868975666292196</v>
      </c>
      <c r="G124" s="18"/>
    </row>
    <row r="125" spans="1:7" ht="24">
      <c r="A125" s="56" t="s">
        <v>187</v>
      </c>
      <c r="B125" s="54" t="s">
        <v>363</v>
      </c>
      <c r="C125" s="61">
        <v>11803380</v>
      </c>
      <c r="D125" s="61">
        <v>6358359.9000000004</v>
      </c>
      <c r="E125" s="85">
        <v>5445020.0999999996</v>
      </c>
      <c r="F125" s="11">
        <f t="shared" si="2"/>
        <v>0.53868975666292196</v>
      </c>
      <c r="G125" s="18"/>
    </row>
    <row r="126" spans="1:7" ht="36">
      <c r="A126" s="56" t="s">
        <v>309</v>
      </c>
      <c r="B126" s="54" t="s">
        <v>364</v>
      </c>
      <c r="C126" s="61">
        <v>130000</v>
      </c>
      <c r="D126" s="61">
        <v>130000</v>
      </c>
      <c r="E126" s="85" t="s">
        <v>274</v>
      </c>
      <c r="F126" s="11">
        <f t="shared" si="2"/>
        <v>1</v>
      </c>
      <c r="G126" s="18"/>
    </row>
    <row r="127" spans="1:7" ht="24">
      <c r="A127" s="56" t="s">
        <v>121</v>
      </c>
      <c r="B127" s="54" t="s">
        <v>365</v>
      </c>
      <c r="C127" s="61">
        <v>130000</v>
      </c>
      <c r="D127" s="61">
        <v>130000</v>
      </c>
      <c r="E127" s="85" t="s">
        <v>274</v>
      </c>
      <c r="F127" s="11">
        <f t="shared" si="2"/>
        <v>1</v>
      </c>
      <c r="G127" s="18"/>
    </row>
    <row r="128" spans="1:7" ht="24">
      <c r="A128" s="56" t="s">
        <v>122</v>
      </c>
      <c r="B128" s="54" t="s">
        <v>366</v>
      </c>
      <c r="C128" s="61">
        <v>130000</v>
      </c>
      <c r="D128" s="61">
        <v>130000</v>
      </c>
      <c r="E128" s="85" t="s">
        <v>274</v>
      </c>
      <c r="F128" s="11">
        <f t="shared" si="2"/>
        <v>1</v>
      </c>
      <c r="G128" s="18"/>
    </row>
    <row r="129" spans="1:7">
      <c r="A129" s="56" t="s">
        <v>131</v>
      </c>
      <c r="B129" s="54" t="s">
        <v>367</v>
      </c>
      <c r="C129" s="61">
        <v>130000</v>
      </c>
      <c r="D129" s="61">
        <v>130000</v>
      </c>
      <c r="E129" s="85" t="s">
        <v>274</v>
      </c>
      <c r="F129" s="11">
        <f t="shared" si="2"/>
        <v>1</v>
      </c>
      <c r="G129" s="18"/>
    </row>
    <row r="130" spans="1:7">
      <c r="A130" s="56" t="s">
        <v>111</v>
      </c>
      <c r="B130" s="54" t="s">
        <v>191</v>
      </c>
      <c r="C130" s="61">
        <v>8927700</v>
      </c>
      <c r="D130" s="61">
        <v>8615215.7300000004</v>
      </c>
      <c r="E130" s="85">
        <v>312484.27</v>
      </c>
      <c r="F130" s="11">
        <f t="shared" si="2"/>
        <v>0.96499834559853048</v>
      </c>
      <c r="G130" s="18"/>
    </row>
    <row r="131" spans="1:7" ht="24">
      <c r="A131" s="56" t="s">
        <v>121</v>
      </c>
      <c r="B131" s="54" t="s">
        <v>192</v>
      </c>
      <c r="C131" s="61">
        <v>8577106.1999999993</v>
      </c>
      <c r="D131" s="61">
        <v>8285795.5899999999</v>
      </c>
      <c r="E131" s="85">
        <v>291310.61</v>
      </c>
      <c r="F131" s="11">
        <f t="shared" si="2"/>
        <v>0.96603625940879689</v>
      </c>
      <c r="G131" s="18"/>
    </row>
    <row r="132" spans="1:7" ht="24">
      <c r="A132" s="56" t="s">
        <v>122</v>
      </c>
      <c r="B132" s="54" t="s">
        <v>193</v>
      </c>
      <c r="C132" s="61">
        <v>8577106.1999999993</v>
      </c>
      <c r="D132" s="61">
        <v>8285795.5899999999</v>
      </c>
      <c r="E132" s="85">
        <v>291310.61</v>
      </c>
      <c r="F132" s="11">
        <f t="shared" si="2"/>
        <v>0.96603625940879689</v>
      </c>
      <c r="G132" s="18"/>
    </row>
    <row r="133" spans="1:7">
      <c r="A133" s="56" t="s">
        <v>131</v>
      </c>
      <c r="B133" s="54" t="s">
        <v>194</v>
      </c>
      <c r="C133" s="61">
        <v>5181300</v>
      </c>
      <c r="D133" s="61">
        <v>5176080.28</v>
      </c>
      <c r="E133" s="85">
        <v>5219.72</v>
      </c>
      <c r="F133" s="11">
        <f t="shared" si="2"/>
        <v>0.9989925848725224</v>
      </c>
      <c r="G133" s="18"/>
    </row>
    <row r="134" spans="1:7">
      <c r="A134" s="56" t="s">
        <v>133</v>
      </c>
      <c r="B134" s="54" t="s">
        <v>195</v>
      </c>
      <c r="C134" s="61">
        <v>3395806.2</v>
      </c>
      <c r="D134" s="61">
        <v>3109715.31</v>
      </c>
      <c r="E134" s="85">
        <v>286090.89</v>
      </c>
      <c r="F134" s="11">
        <f t="shared" si="2"/>
        <v>0.91575170279151974</v>
      </c>
      <c r="G134" s="18"/>
    </row>
    <row r="135" spans="1:7">
      <c r="A135" s="56" t="s">
        <v>135</v>
      </c>
      <c r="B135" s="54" t="s">
        <v>368</v>
      </c>
      <c r="C135" s="61">
        <v>350593.8</v>
      </c>
      <c r="D135" s="61">
        <v>329420.14</v>
      </c>
      <c r="E135" s="85">
        <v>21173.66</v>
      </c>
      <c r="F135" s="11">
        <f t="shared" si="2"/>
        <v>0.93960629081290092</v>
      </c>
      <c r="G135" s="18"/>
    </row>
    <row r="136" spans="1:7">
      <c r="A136" s="56" t="s">
        <v>310</v>
      </c>
      <c r="B136" s="54" t="s">
        <v>369</v>
      </c>
      <c r="C136" s="61">
        <v>330000</v>
      </c>
      <c r="D136" s="61">
        <v>308826.34000000003</v>
      </c>
      <c r="E136" s="85">
        <v>21173.66</v>
      </c>
      <c r="F136" s="11">
        <f t="shared" si="2"/>
        <v>0.93583739393939402</v>
      </c>
      <c r="G136" s="18"/>
    </row>
    <row r="137" spans="1:7" ht="24">
      <c r="A137" s="56" t="s">
        <v>311</v>
      </c>
      <c r="B137" s="54" t="s">
        <v>370</v>
      </c>
      <c r="C137" s="61">
        <v>330000</v>
      </c>
      <c r="D137" s="61">
        <v>308826.34000000003</v>
      </c>
      <c r="E137" s="85">
        <v>21173.66</v>
      </c>
      <c r="F137" s="11">
        <f t="shared" si="2"/>
        <v>0.93583739393939402</v>
      </c>
      <c r="G137" s="18"/>
    </row>
    <row r="138" spans="1:7">
      <c r="A138" s="56" t="s">
        <v>137</v>
      </c>
      <c r="B138" s="54" t="s">
        <v>371</v>
      </c>
      <c r="C138" s="61">
        <v>20593.8</v>
      </c>
      <c r="D138" s="61">
        <v>20593.8</v>
      </c>
      <c r="E138" s="85" t="s">
        <v>274</v>
      </c>
      <c r="F138" s="11">
        <f t="shared" si="2"/>
        <v>1</v>
      </c>
      <c r="G138" s="18"/>
    </row>
    <row r="139" spans="1:7">
      <c r="A139" s="56" t="s">
        <v>141</v>
      </c>
      <c r="B139" s="54" t="s">
        <v>372</v>
      </c>
      <c r="C139" s="61">
        <v>20593.8</v>
      </c>
      <c r="D139" s="61">
        <v>20593.8</v>
      </c>
      <c r="E139" s="85" t="s">
        <v>274</v>
      </c>
      <c r="F139" s="11">
        <f t="shared" si="2"/>
        <v>1</v>
      </c>
      <c r="G139" s="18"/>
    </row>
    <row r="140" spans="1:7">
      <c r="A140" s="56" t="s">
        <v>111</v>
      </c>
      <c r="B140" s="54" t="s">
        <v>196</v>
      </c>
      <c r="C140" s="61">
        <v>16891893.579999998</v>
      </c>
      <c r="D140" s="61">
        <v>16826574.039999999</v>
      </c>
      <c r="E140" s="85">
        <v>65319.54</v>
      </c>
      <c r="F140" s="11">
        <f t="shared" si="2"/>
        <v>0.99613308361844422</v>
      </c>
      <c r="G140" s="18"/>
    </row>
    <row r="141" spans="1:7" ht="24">
      <c r="A141" s="56" t="s">
        <v>121</v>
      </c>
      <c r="B141" s="54" t="s">
        <v>197</v>
      </c>
      <c r="C141" s="61">
        <v>16891893.579999998</v>
      </c>
      <c r="D141" s="61">
        <v>16826574.039999999</v>
      </c>
      <c r="E141" s="85">
        <v>65319.54</v>
      </c>
      <c r="F141" s="11">
        <f t="shared" ref="F141:F187" si="3">D141/C141</f>
        <v>0.99613308361844422</v>
      </c>
      <c r="G141" s="18"/>
    </row>
    <row r="142" spans="1:7" ht="24">
      <c r="A142" s="56" t="s">
        <v>122</v>
      </c>
      <c r="B142" s="54" t="s">
        <v>198</v>
      </c>
      <c r="C142" s="61">
        <v>16891893.579999998</v>
      </c>
      <c r="D142" s="61">
        <v>16826574.039999999</v>
      </c>
      <c r="E142" s="85">
        <v>65319.54</v>
      </c>
      <c r="F142" s="11">
        <f t="shared" si="3"/>
        <v>0.99613308361844422</v>
      </c>
      <c r="G142" s="18"/>
    </row>
    <row r="143" spans="1:7" ht="18.75" customHeight="1">
      <c r="A143" s="56" t="s">
        <v>131</v>
      </c>
      <c r="B143" s="54" t="s">
        <v>199</v>
      </c>
      <c r="C143" s="61">
        <v>16891893.579999998</v>
      </c>
      <c r="D143" s="61">
        <v>16826574.039999999</v>
      </c>
      <c r="E143" s="85">
        <v>65319.54</v>
      </c>
      <c r="F143" s="11">
        <f t="shared" si="3"/>
        <v>0.99613308361844422</v>
      </c>
      <c r="G143" s="18"/>
    </row>
    <row r="144" spans="1:7">
      <c r="A144" s="56" t="s">
        <v>111</v>
      </c>
      <c r="B144" s="54" t="s">
        <v>200</v>
      </c>
      <c r="C144" s="61">
        <v>1327400</v>
      </c>
      <c r="D144" s="61">
        <v>1327390.6399999999</v>
      </c>
      <c r="E144" s="85">
        <v>9.36</v>
      </c>
      <c r="F144" s="11">
        <f t="shared" si="3"/>
        <v>0.99999294862136501</v>
      </c>
      <c r="G144" s="18"/>
    </row>
    <row r="145" spans="1:7" ht="24">
      <c r="A145" s="56" t="s">
        <v>121</v>
      </c>
      <c r="B145" s="54" t="s">
        <v>201</v>
      </c>
      <c r="C145" s="61">
        <v>1327400</v>
      </c>
      <c r="D145" s="61">
        <v>1327390.6399999999</v>
      </c>
      <c r="E145" s="85">
        <v>9.36</v>
      </c>
      <c r="F145" s="11">
        <f t="shared" si="3"/>
        <v>0.99999294862136501</v>
      </c>
      <c r="G145" s="18"/>
    </row>
    <row r="146" spans="1:7" ht="24">
      <c r="A146" s="56" t="s">
        <v>122</v>
      </c>
      <c r="B146" s="54" t="s">
        <v>202</v>
      </c>
      <c r="C146" s="61">
        <v>1327400</v>
      </c>
      <c r="D146" s="61">
        <v>1327390.6399999999</v>
      </c>
      <c r="E146" s="85">
        <v>9.36</v>
      </c>
      <c r="F146" s="11">
        <f t="shared" si="3"/>
        <v>0.99999294862136501</v>
      </c>
      <c r="G146" s="18"/>
    </row>
    <row r="147" spans="1:7">
      <c r="A147" s="56" t="s">
        <v>131</v>
      </c>
      <c r="B147" s="54" t="s">
        <v>203</v>
      </c>
      <c r="C147" s="61">
        <v>1327400</v>
      </c>
      <c r="D147" s="61">
        <v>1327390.6399999999</v>
      </c>
      <c r="E147" s="85">
        <v>9.36</v>
      </c>
      <c r="F147" s="11">
        <f t="shared" si="3"/>
        <v>0.99999294862136501</v>
      </c>
      <c r="G147" s="18"/>
    </row>
    <row r="148" spans="1:7">
      <c r="A148" s="56" t="s">
        <v>111</v>
      </c>
      <c r="B148" s="54" t="s">
        <v>204</v>
      </c>
      <c r="C148" s="61">
        <v>2543000</v>
      </c>
      <c r="D148" s="61">
        <v>2525355.36</v>
      </c>
      <c r="E148" s="85">
        <v>17644.64</v>
      </c>
      <c r="F148" s="11">
        <f t="shared" si="3"/>
        <v>0.99306148643334635</v>
      </c>
      <c r="G148" s="18"/>
    </row>
    <row r="149" spans="1:7" ht="24">
      <c r="A149" s="56" t="s">
        <v>121</v>
      </c>
      <c r="B149" s="54" t="s">
        <v>205</v>
      </c>
      <c r="C149" s="61">
        <v>2543000</v>
      </c>
      <c r="D149" s="61">
        <v>2525355.36</v>
      </c>
      <c r="E149" s="85">
        <v>17644.64</v>
      </c>
      <c r="F149" s="11">
        <f t="shared" si="3"/>
        <v>0.99306148643334635</v>
      </c>
      <c r="G149" s="18"/>
    </row>
    <row r="150" spans="1:7" ht="24">
      <c r="A150" s="56" t="s">
        <v>122</v>
      </c>
      <c r="B150" s="54" t="s">
        <v>206</v>
      </c>
      <c r="C150" s="61">
        <v>2543000</v>
      </c>
      <c r="D150" s="61">
        <v>2525355.36</v>
      </c>
      <c r="E150" s="85">
        <v>17644.64</v>
      </c>
      <c r="F150" s="11">
        <f t="shared" si="3"/>
        <v>0.99306148643334635</v>
      </c>
      <c r="G150" s="18"/>
    </row>
    <row r="151" spans="1:7">
      <c r="A151" s="56" t="s">
        <v>131</v>
      </c>
      <c r="B151" s="54" t="s">
        <v>207</v>
      </c>
      <c r="C151" s="61">
        <v>2543000</v>
      </c>
      <c r="D151" s="61">
        <v>2525355.36</v>
      </c>
      <c r="E151" s="85">
        <v>17644.64</v>
      </c>
      <c r="F151" s="11">
        <f t="shared" si="3"/>
        <v>0.99306148643334635</v>
      </c>
      <c r="G151" s="18"/>
    </row>
    <row r="152" spans="1:7">
      <c r="A152" s="56" t="s">
        <v>111</v>
      </c>
      <c r="B152" s="54" t="s">
        <v>208</v>
      </c>
      <c r="C152" s="61">
        <v>6823036.9900000002</v>
      </c>
      <c r="D152" s="61">
        <v>6823036.9900000002</v>
      </c>
      <c r="E152" s="85" t="s">
        <v>274</v>
      </c>
      <c r="F152" s="11">
        <f t="shared" si="3"/>
        <v>1</v>
      </c>
      <c r="G152" s="18"/>
    </row>
    <row r="153" spans="1:7" ht="52.5" customHeight="1">
      <c r="A153" s="56" t="s">
        <v>113</v>
      </c>
      <c r="B153" s="54" t="s">
        <v>209</v>
      </c>
      <c r="C153" s="61">
        <v>6823036.9900000002</v>
      </c>
      <c r="D153" s="61">
        <v>6823036.9900000002</v>
      </c>
      <c r="E153" s="85" t="s">
        <v>274</v>
      </c>
      <c r="F153" s="11">
        <f t="shared" si="3"/>
        <v>1</v>
      </c>
      <c r="G153" s="18"/>
    </row>
    <row r="154" spans="1:7">
      <c r="A154" s="56" t="s">
        <v>210</v>
      </c>
      <c r="B154" s="54" t="s">
        <v>211</v>
      </c>
      <c r="C154" s="61">
        <v>6823036.9900000002</v>
      </c>
      <c r="D154" s="61">
        <v>6823036.9900000002</v>
      </c>
      <c r="E154" s="85" t="s">
        <v>274</v>
      </c>
      <c r="F154" s="11">
        <f t="shared" si="3"/>
        <v>1</v>
      </c>
      <c r="G154" s="18"/>
    </row>
    <row r="155" spans="1:7" ht="20.25" customHeight="1">
      <c r="A155" s="56" t="s">
        <v>212</v>
      </c>
      <c r="B155" s="54" t="s">
        <v>213</v>
      </c>
      <c r="C155" s="61">
        <v>5248123.53</v>
      </c>
      <c r="D155" s="61">
        <v>5248123.53</v>
      </c>
      <c r="E155" s="85" t="s">
        <v>274</v>
      </c>
      <c r="F155" s="11">
        <f t="shared" si="3"/>
        <v>1</v>
      </c>
      <c r="G155" s="18"/>
    </row>
    <row r="156" spans="1:7" ht="33" customHeight="1">
      <c r="A156" s="56" t="s">
        <v>214</v>
      </c>
      <c r="B156" s="54" t="s">
        <v>215</v>
      </c>
      <c r="C156" s="61">
        <v>1574913.46</v>
      </c>
      <c r="D156" s="61">
        <v>1574913.46</v>
      </c>
      <c r="E156" s="85" t="s">
        <v>274</v>
      </c>
      <c r="F156" s="11">
        <f t="shared" si="3"/>
        <v>1</v>
      </c>
      <c r="G156" s="4"/>
    </row>
    <row r="157" spans="1:7">
      <c r="A157" s="56" t="s">
        <v>111</v>
      </c>
      <c r="B157" s="54" t="s">
        <v>216</v>
      </c>
      <c r="C157" s="61">
        <v>2044005.01</v>
      </c>
      <c r="D157" s="61">
        <v>2044005.01</v>
      </c>
      <c r="E157" s="85" t="s">
        <v>274</v>
      </c>
      <c r="F157" s="11">
        <f t="shared" si="3"/>
        <v>1</v>
      </c>
      <c r="G157" s="9"/>
    </row>
    <row r="158" spans="1:7" ht="24">
      <c r="A158" s="56" t="s">
        <v>121</v>
      </c>
      <c r="B158" s="54" t="s">
        <v>217</v>
      </c>
      <c r="C158" s="61">
        <v>2018280</v>
      </c>
      <c r="D158" s="61">
        <v>2018280</v>
      </c>
      <c r="E158" s="85" t="s">
        <v>274</v>
      </c>
      <c r="F158" s="11">
        <f t="shared" si="3"/>
        <v>1</v>
      </c>
      <c r="G158" s="9"/>
    </row>
    <row r="159" spans="1:7" ht="24">
      <c r="A159" s="56" t="s">
        <v>122</v>
      </c>
      <c r="B159" s="54" t="s">
        <v>218</v>
      </c>
      <c r="C159" s="61">
        <v>2018280</v>
      </c>
      <c r="D159" s="61">
        <v>2018280</v>
      </c>
      <c r="E159" s="85" t="s">
        <v>274</v>
      </c>
      <c r="F159" s="11">
        <f t="shared" si="3"/>
        <v>1</v>
      </c>
    </row>
    <row r="160" spans="1:7">
      <c r="A160" s="56" t="s">
        <v>131</v>
      </c>
      <c r="B160" s="54" t="s">
        <v>219</v>
      </c>
      <c r="C160" s="61">
        <v>2018280</v>
      </c>
      <c r="D160" s="61">
        <v>2018280</v>
      </c>
      <c r="E160" s="85" t="s">
        <v>274</v>
      </c>
      <c r="F160" s="11">
        <f t="shared" si="3"/>
        <v>1</v>
      </c>
    </row>
    <row r="161" spans="1:6">
      <c r="A161" s="56" t="s">
        <v>135</v>
      </c>
      <c r="B161" s="54" t="s">
        <v>220</v>
      </c>
      <c r="C161" s="61">
        <v>25725.01</v>
      </c>
      <c r="D161" s="61">
        <v>25725.01</v>
      </c>
      <c r="E161" s="85" t="s">
        <v>274</v>
      </c>
      <c r="F161" s="11">
        <f t="shared" si="3"/>
        <v>1</v>
      </c>
    </row>
    <row r="162" spans="1:6">
      <c r="A162" s="56" t="s">
        <v>137</v>
      </c>
      <c r="B162" s="54" t="s">
        <v>221</v>
      </c>
      <c r="C162" s="61">
        <v>25725.01</v>
      </c>
      <c r="D162" s="61">
        <v>25725.01</v>
      </c>
      <c r="E162" s="85" t="s">
        <v>274</v>
      </c>
      <c r="F162" s="11">
        <f t="shared" si="3"/>
        <v>1</v>
      </c>
    </row>
    <row r="163" spans="1:6">
      <c r="A163" s="56" t="s">
        <v>316</v>
      </c>
      <c r="B163" s="54" t="s">
        <v>373</v>
      </c>
      <c r="C163" s="61">
        <v>20120</v>
      </c>
      <c r="D163" s="61">
        <v>20120</v>
      </c>
      <c r="E163" s="85" t="s">
        <v>274</v>
      </c>
      <c r="F163" s="11">
        <f t="shared" si="3"/>
        <v>1</v>
      </c>
    </row>
    <row r="164" spans="1:6">
      <c r="A164" s="56" t="s">
        <v>141</v>
      </c>
      <c r="B164" s="54" t="s">
        <v>222</v>
      </c>
      <c r="C164" s="61">
        <v>5605.01</v>
      </c>
      <c r="D164" s="61">
        <v>5605.01</v>
      </c>
      <c r="E164" s="85" t="s">
        <v>274</v>
      </c>
      <c r="F164" s="11">
        <f t="shared" si="3"/>
        <v>1</v>
      </c>
    </row>
    <row r="165" spans="1:6" ht="36">
      <c r="A165" s="56" t="s">
        <v>309</v>
      </c>
      <c r="B165" s="54" t="s">
        <v>374</v>
      </c>
      <c r="C165" s="61">
        <v>379000</v>
      </c>
      <c r="D165" s="61">
        <v>379000</v>
      </c>
      <c r="E165" s="85" t="s">
        <v>274</v>
      </c>
      <c r="F165" s="11">
        <f t="shared" si="3"/>
        <v>1</v>
      </c>
    </row>
    <row r="166" spans="1:6" ht="48">
      <c r="A166" s="56" t="s">
        <v>113</v>
      </c>
      <c r="B166" s="54" t="s">
        <v>375</v>
      </c>
      <c r="C166" s="61">
        <v>239000</v>
      </c>
      <c r="D166" s="61">
        <v>239000</v>
      </c>
      <c r="E166" s="85" t="s">
        <v>274</v>
      </c>
      <c r="F166" s="11">
        <f t="shared" si="3"/>
        <v>1</v>
      </c>
    </row>
    <row r="167" spans="1:6">
      <c r="A167" s="56" t="s">
        <v>210</v>
      </c>
      <c r="B167" s="54" t="s">
        <v>376</v>
      </c>
      <c r="C167" s="61">
        <v>239000</v>
      </c>
      <c r="D167" s="61">
        <v>239000</v>
      </c>
      <c r="E167" s="85" t="s">
        <v>274</v>
      </c>
      <c r="F167" s="11">
        <f t="shared" si="3"/>
        <v>1</v>
      </c>
    </row>
    <row r="168" spans="1:6">
      <c r="A168" s="56" t="s">
        <v>212</v>
      </c>
      <c r="B168" s="54" t="s">
        <v>377</v>
      </c>
      <c r="C168" s="61">
        <v>183564</v>
      </c>
      <c r="D168" s="61">
        <v>183564</v>
      </c>
      <c r="E168" s="85" t="s">
        <v>274</v>
      </c>
      <c r="F168" s="11">
        <f t="shared" si="3"/>
        <v>1</v>
      </c>
    </row>
    <row r="169" spans="1:6" ht="36">
      <c r="A169" s="56" t="s">
        <v>214</v>
      </c>
      <c r="B169" s="54" t="s">
        <v>378</v>
      </c>
      <c r="C169" s="61">
        <v>55436</v>
      </c>
      <c r="D169" s="61">
        <v>55436</v>
      </c>
      <c r="E169" s="85" t="s">
        <v>274</v>
      </c>
      <c r="F169" s="11">
        <f t="shared" si="3"/>
        <v>1</v>
      </c>
    </row>
    <row r="170" spans="1:6" ht="24">
      <c r="A170" s="56" t="s">
        <v>121</v>
      </c>
      <c r="B170" s="54" t="s">
        <v>379</v>
      </c>
      <c r="C170" s="61">
        <v>140000</v>
      </c>
      <c r="D170" s="61">
        <v>140000</v>
      </c>
      <c r="E170" s="85" t="s">
        <v>274</v>
      </c>
      <c r="F170" s="11">
        <f t="shared" si="3"/>
        <v>1</v>
      </c>
    </row>
    <row r="171" spans="1:6" ht="24">
      <c r="A171" s="56" t="s">
        <v>122</v>
      </c>
      <c r="B171" s="54" t="s">
        <v>380</v>
      </c>
      <c r="C171" s="61">
        <v>140000</v>
      </c>
      <c r="D171" s="61">
        <v>140000</v>
      </c>
      <c r="E171" s="85" t="s">
        <v>274</v>
      </c>
      <c r="F171" s="11">
        <f t="shared" si="3"/>
        <v>1</v>
      </c>
    </row>
    <row r="172" spans="1:6">
      <c r="A172" s="56" t="s">
        <v>131</v>
      </c>
      <c r="B172" s="54" t="s">
        <v>381</v>
      </c>
      <c r="C172" s="61">
        <v>140000</v>
      </c>
      <c r="D172" s="61">
        <v>140000</v>
      </c>
      <c r="E172" s="85" t="s">
        <v>274</v>
      </c>
      <c r="F172" s="11">
        <f t="shared" si="3"/>
        <v>1</v>
      </c>
    </row>
    <row r="173" spans="1:6">
      <c r="A173" s="56" t="s">
        <v>111</v>
      </c>
      <c r="B173" s="54" t="s">
        <v>223</v>
      </c>
      <c r="C173" s="61">
        <v>320000</v>
      </c>
      <c r="D173" s="61">
        <v>280566.44</v>
      </c>
      <c r="E173" s="85">
        <v>39433.56</v>
      </c>
      <c r="F173" s="11">
        <f t="shared" si="3"/>
        <v>0.87677012499999996</v>
      </c>
    </row>
    <row r="174" spans="1:6">
      <c r="A174" s="56" t="s">
        <v>224</v>
      </c>
      <c r="B174" s="54" t="s">
        <v>225</v>
      </c>
      <c r="C174" s="61">
        <v>320000</v>
      </c>
      <c r="D174" s="61">
        <v>280566.44</v>
      </c>
      <c r="E174" s="85">
        <v>39433.56</v>
      </c>
      <c r="F174" s="11">
        <f t="shared" si="3"/>
        <v>0.87677012499999996</v>
      </c>
    </row>
    <row r="175" spans="1:6">
      <c r="A175" s="56" t="s">
        <v>226</v>
      </c>
      <c r="B175" s="54" t="s">
        <v>227</v>
      </c>
      <c r="C175" s="61">
        <v>320000</v>
      </c>
      <c r="D175" s="61">
        <v>280566.44</v>
      </c>
      <c r="E175" s="85">
        <v>39433.56</v>
      </c>
      <c r="F175" s="11">
        <f t="shared" si="3"/>
        <v>0.87677012499999996</v>
      </c>
    </row>
    <row r="176" spans="1:6">
      <c r="A176" s="56" t="s">
        <v>228</v>
      </c>
      <c r="B176" s="54" t="s">
        <v>229</v>
      </c>
      <c r="C176" s="61">
        <v>320000</v>
      </c>
      <c r="D176" s="61">
        <v>280566.44</v>
      </c>
      <c r="E176" s="85">
        <v>39433.56</v>
      </c>
      <c r="F176" s="11">
        <f t="shared" si="3"/>
        <v>0.87677012499999996</v>
      </c>
    </row>
    <row r="177" spans="1:6">
      <c r="A177" s="56" t="s">
        <v>111</v>
      </c>
      <c r="B177" s="54" t="s">
        <v>230</v>
      </c>
      <c r="C177" s="61">
        <v>502000</v>
      </c>
      <c r="D177" s="61">
        <v>501874.06</v>
      </c>
      <c r="E177" s="85">
        <v>125.94</v>
      </c>
      <c r="F177" s="11">
        <f t="shared" si="3"/>
        <v>0.99974912350597611</v>
      </c>
    </row>
    <row r="178" spans="1:6">
      <c r="A178" s="56" t="s">
        <v>224</v>
      </c>
      <c r="B178" s="54" t="s">
        <v>231</v>
      </c>
      <c r="C178" s="61">
        <v>502000</v>
      </c>
      <c r="D178" s="61">
        <v>501874.06</v>
      </c>
      <c r="E178" s="85">
        <v>125.94</v>
      </c>
      <c r="F178" s="11">
        <f t="shared" si="3"/>
        <v>0.99974912350597611</v>
      </c>
    </row>
    <row r="179" spans="1:6" ht="24">
      <c r="A179" s="56" t="s">
        <v>232</v>
      </c>
      <c r="B179" s="54" t="s">
        <v>233</v>
      </c>
      <c r="C179" s="61">
        <v>502000</v>
      </c>
      <c r="D179" s="61">
        <v>501874.06</v>
      </c>
      <c r="E179" s="85">
        <v>125.94</v>
      </c>
      <c r="F179" s="11">
        <f t="shared" si="3"/>
        <v>0.99974912350597611</v>
      </c>
    </row>
    <row r="180" spans="1:6" ht="24">
      <c r="A180" s="56" t="s">
        <v>234</v>
      </c>
      <c r="B180" s="54" t="s">
        <v>235</v>
      </c>
      <c r="C180" s="61">
        <v>502000</v>
      </c>
      <c r="D180" s="61">
        <v>501874.06</v>
      </c>
      <c r="E180" s="85">
        <v>125.94</v>
      </c>
      <c r="F180" s="11">
        <f t="shared" si="3"/>
        <v>0.99974912350597611</v>
      </c>
    </row>
    <row r="181" spans="1:6">
      <c r="A181" s="56" t="s">
        <v>111</v>
      </c>
      <c r="B181" s="54" t="s">
        <v>236</v>
      </c>
      <c r="C181" s="61">
        <v>95374</v>
      </c>
      <c r="D181" s="61">
        <v>95374</v>
      </c>
      <c r="E181" s="85" t="s">
        <v>274</v>
      </c>
      <c r="F181" s="11">
        <f t="shared" si="3"/>
        <v>1</v>
      </c>
    </row>
    <row r="182" spans="1:6" ht="24">
      <c r="A182" s="56" t="s">
        <v>121</v>
      </c>
      <c r="B182" s="54" t="s">
        <v>237</v>
      </c>
      <c r="C182" s="61">
        <v>95374</v>
      </c>
      <c r="D182" s="61">
        <v>95374</v>
      </c>
      <c r="E182" s="85" t="s">
        <v>274</v>
      </c>
      <c r="F182" s="11">
        <f t="shared" si="3"/>
        <v>1</v>
      </c>
    </row>
    <row r="183" spans="1:6" ht="24">
      <c r="A183" s="56" t="s">
        <v>122</v>
      </c>
      <c r="B183" s="54" t="s">
        <v>238</v>
      </c>
      <c r="C183" s="61">
        <v>95374</v>
      </c>
      <c r="D183" s="61">
        <v>95374</v>
      </c>
      <c r="E183" s="85" t="s">
        <v>274</v>
      </c>
      <c r="F183" s="11">
        <f t="shared" si="3"/>
        <v>1</v>
      </c>
    </row>
    <row r="184" spans="1:6">
      <c r="A184" s="56" t="s">
        <v>131</v>
      </c>
      <c r="B184" s="54" t="s">
        <v>272</v>
      </c>
      <c r="C184" s="61">
        <v>95374</v>
      </c>
      <c r="D184" s="61">
        <v>95374</v>
      </c>
      <c r="E184" s="85" t="s">
        <v>274</v>
      </c>
      <c r="F184" s="11">
        <f t="shared" si="3"/>
        <v>1</v>
      </c>
    </row>
    <row r="185" spans="1:6">
      <c r="A185" s="56" t="s">
        <v>111</v>
      </c>
      <c r="B185" s="54" t="s">
        <v>382</v>
      </c>
      <c r="C185" s="61">
        <v>1380700</v>
      </c>
      <c r="D185" s="61">
        <v>1379029.41</v>
      </c>
      <c r="E185" s="85">
        <v>1670.59</v>
      </c>
      <c r="F185" s="11">
        <f t="shared" si="3"/>
        <v>0.99879004128340687</v>
      </c>
    </row>
    <row r="186" spans="1:6">
      <c r="A186" s="56" t="s">
        <v>317</v>
      </c>
      <c r="B186" s="54" t="s">
        <v>383</v>
      </c>
      <c r="C186" s="61">
        <v>1380700</v>
      </c>
      <c r="D186" s="61">
        <v>1379029.41</v>
      </c>
      <c r="E186" s="85">
        <v>1670.59</v>
      </c>
      <c r="F186" s="11">
        <f t="shared" si="3"/>
        <v>0.99879004128340687</v>
      </c>
    </row>
    <row r="187" spans="1:6">
      <c r="A187" s="56" t="s">
        <v>318</v>
      </c>
      <c r="B187" s="54" t="s">
        <v>384</v>
      </c>
      <c r="C187" s="61">
        <v>1380700</v>
      </c>
      <c r="D187" s="61">
        <v>1379029.41</v>
      </c>
      <c r="E187" s="85">
        <v>1670.59</v>
      </c>
      <c r="F187" s="11">
        <f t="shared" si="3"/>
        <v>0.99879004128340687</v>
      </c>
    </row>
    <row r="188" spans="1:6" ht="15.75" thickBot="1">
      <c r="A188" s="57" t="s">
        <v>276</v>
      </c>
      <c r="B188" s="58" t="s">
        <v>3</v>
      </c>
      <c r="C188" s="62">
        <v>-1817498.96</v>
      </c>
      <c r="D188" s="62">
        <v>50989372.75</v>
      </c>
      <c r="E188" s="87" t="s">
        <v>3</v>
      </c>
      <c r="F188" s="12"/>
    </row>
  </sheetData>
  <mergeCells count="9">
    <mergeCell ref="C2:F2"/>
    <mergeCell ref="C3:F4"/>
    <mergeCell ref="A6:F6"/>
    <mergeCell ref="F9:F11"/>
    <mergeCell ref="A9:A11"/>
    <mergeCell ref="B9:B11"/>
    <mergeCell ref="C9:C11"/>
    <mergeCell ref="D9:D11"/>
    <mergeCell ref="E9:E11"/>
  </mergeCells>
  <pageMargins left="0.39374999999999999" right="0.39374999999999999" top="0.39374999999999999" bottom="0.39374999999999999" header="0" footer="0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8"/>
  <sheetViews>
    <sheetView tabSelected="1" topLeftCell="A7" zoomScaleNormal="100" zoomScaleSheetLayoutView="100" workbookViewId="0">
      <selection activeCell="A58" sqref="A58"/>
    </sheetView>
  </sheetViews>
  <sheetFormatPr defaultRowHeight="15"/>
  <cols>
    <col min="1" max="1" width="50.7109375" style="2" customWidth="1"/>
    <col min="2" max="2" width="27.28515625" style="2" customWidth="1"/>
    <col min="3" max="5" width="19.85546875" style="2" customWidth="1"/>
    <col min="6" max="6" width="15.7109375" style="2" customWidth="1"/>
    <col min="7" max="7" width="9.140625" style="2" customWidth="1"/>
    <col min="8" max="16384" width="9.140625" style="2"/>
  </cols>
  <sheetData>
    <row r="1" spans="1:7">
      <c r="C1" s="7"/>
      <c r="D1" s="7"/>
      <c r="E1" s="7"/>
      <c r="F1" s="15" t="s">
        <v>273</v>
      </c>
    </row>
    <row r="2" spans="1:7" ht="76.5" customHeight="1">
      <c r="C2" s="121" t="s">
        <v>307</v>
      </c>
      <c r="D2" s="121"/>
      <c r="E2" s="121"/>
      <c r="F2" s="121"/>
    </row>
    <row r="3" spans="1:7">
      <c r="C3" s="121" t="s">
        <v>395</v>
      </c>
      <c r="D3" s="121"/>
      <c r="E3" s="121"/>
      <c r="F3" s="121"/>
    </row>
    <row r="4" spans="1:7">
      <c r="C4" s="121"/>
      <c r="D4" s="121"/>
      <c r="E4" s="121"/>
      <c r="F4" s="121"/>
    </row>
    <row r="6" spans="1:7" ht="71.25" customHeight="1">
      <c r="A6" s="122" t="s">
        <v>385</v>
      </c>
      <c r="B6" s="122"/>
      <c r="C6" s="122"/>
      <c r="D6" s="122"/>
      <c r="E6" s="122"/>
      <c r="F6" s="122"/>
    </row>
    <row r="8" spans="1:7" ht="12" customHeight="1" thickBot="1">
      <c r="A8" s="25"/>
      <c r="B8" s="26"/>
      <c r="C8" s="27"/>
      <c r="D8" s="28"/>
      <c r="E8" s="28"/>
      <c r="F8" s="29"/>
      <c r="G8" s="4"/>
    </row>
    <row r="9" spans="1:7" ht="13.5" customHeight="1">
      <c r="A9" s="131" t="s">
        <v>0</v>
      </c>
      <c r="B9" s="134" t="s">
        <v>239</v>
      </c>
      <c r="C9" s="134" t="s">
        <v>281</v>
      </c>
      <c r="D9" s="134" t="s">
        <v>282</v>
      </c>
      <c r="E9" s="134" t="s">
        <v>394</v>
      </c>
      <c r="F9" s="128" t="s">
        <v>392</v>
      </c>
      <c r="G9" s="4"/>
    </row>
    <row r="10" spans="1:7" ht="12" customHeight="1">
      <c r="A10" s="132"/>
      <c r="B10" s="135"/>
      <c r="C10" s="135"/>
      <c r="D10" s="135"/>
      <c r="E10" s="135"/>
      <c r="F10" s="129"/>
      <c r="G10" s="4"/>
    </row>
    <row r="11" spans="1:7" ht="12" customHeight="1">
      <c r="A11" s="132"/>
      <c r="B11" s="135"/>
      <c r="C11" s="135"/>
      <c r="D11" s="135"/>
      <c r="E11" s="135"/>
      <c r="F11" s="129"/>
      <c r="G11" s="4"/>
    </row>
    <row r="12" spans="1:7" ht="11.25" customHeight="1" thickBot="1">
      <c r="A12" s="133"/>
      <c r="B12" s="136"/>
      <c r="C12" s="136"/>
      <c r="D12" s="136"/>
      <c r="E12" s="136"/>
      <c r="F12" s="130"/>
      <c r="G12" s="4"/>
    </row>
    <row r="13" spans="1:7" ht="18" customHeight="1">
      <c r="A13" s="67" t="s">
        <v>240</v>
      </c>
      <c r="B13" s="68" t="s">
        <v>3</v>
      </c>
      <c r="C13" s="59">
        <v>1817498.96</v>
      </c>
      <c r="D13" s="59">
        <v>-50989372.75</v>
      </c>
      <c r="E13" s="80">
        <v>52806871.710000001</v>
      </c>
      <c r="F13" s="55">
        <f>D13/C13</f>
        <v>-28.054691569121999</v>
      </c>
      <c r="G13" s="4"/>
    </row>
    <row r="14" spans="1:7" ht="12" customHeight="1">
      <c r="A14" s="69" t="s">
        <v>4</v>
      </c>
      <c r="B14" s="63"/>
      <c r="C14" s="64"/>
      <c r="D14" s="64"/>
      <c r="E14" s="77"/>
      <c r="F14" s="11"/>
      <c r="G14" s="4"/>
    </row>
    <row r="15" spans="1:7" ht="18" customHeight="1">
      <c r="A15" s="70" t="s">
        <v>241</v>
      </c>
      <c r="B15" s="63" t="s">
        <v>3</v>
      </c>
      <c r="C15" s="65">
        <v>-28000000</v>
      </c>
      <c r="D15" s="65">
        <v>-28000000</v>
      </c>
      <c r="E15" s="78" t="s">
        <v>274</v>
      </c>
      <c r="F15" s="11">
        <f>D15/C15</f>
        <v>1</v>
      </c>
      <c r="G15" s="4"/>
    </row>
    <row r="16" spans="1:7" ht="12" customHeight="1">
      <c r="A16" s="71" t="s">
        <v>242</v>
      </c>
      <c r="B16" s="63"/>
      <c r="C16" s="64"/>
      <c r="D16" s="64"/>
      <c r="E16" s="77"/>
      <c r="F16" s="11"/>
      <c r="G16" s="4"/>
    </row>
    <row r="17" spans="1:7" ht="24">
      <c r="A17" s="56" t="s">
        <v>386</v>
      </c>
      <c r="B17" s="63" t="s">
        <v>389</v>
      </c>
      <c r="C17" s="65">
        <v>-28000000</v>
      </c>
      <c r="D17" s="65">
        <v>-28000000</v>
      </c>
      <c r="E17" s="78" t="s">
        <v>274</v>
      </c>
      <c r="F17" s="11">
        <f>D17/C17</f>
        <v>1</v>
      </c>
      <c r="G17" s="4"/>
    </row>
    <row r="18" spans="1:7" ht="24">
      <c r="A18" s="56" t="s">
        <v>387</v>
      </c>
      <c r="B18" s="63" t="s">
        <v>390</v>
      </c>
      <c r="C18" s="65">
        <v>-28000000</v>
      </c>
      <c r="D18" s="65">
        <v>-28000000</v>
      </c>
      <c r="E18" s="78" t="s">
        <v>274</v>
      </c>
      <c r="F18" s="11">
        <f>D18/C18</f>
        <v>1</v>
      </c>
      <c r="G18" s="4"/>
    </row>
    <row r="19" spans="1:7" ht="24">
      <c r="A19" s="56" t="s">
        <v>388</v>
      </c>
      <c r="B19" s="63" t="s">
        <v>391</v>
      </c>
      <c r="C19" s="65">
        <v>-28000000</v>
      </c>
      <c r="D19" s="65">
        <v>-28000000</v>
      </c>
      <c r="E19" s="78" t="s">
        <v>274</v>
      </c>
      <c r="F19" s="11">
        <f>D19/C19</f>
        <v>1</v>
      </c>
      <c r="G19" s="4"/>
    </row>
    <row r="20" spans="1:7" ht="14.1" customHeight="1">
      <c r="A20" s="72" t="s">
        <v>243</v>
      </c>
      <c r="B20" s="63" t="s">
        <v>3</v>
      </c>
      <c r="C20" s="65" t="s">
        <v>274</v>
      </c>
      <c r="D20" s="65" t="s">
        <v>274</v>
      </c>
      <c r="E20" s="78" t="s">
        <v>274</v>
      </c>
      <c r="F20" s="11"/>
      <c r="G20" s="4"/>
    </row>
    <row r="21" spans="1:7" ht="12.95" customHeight="1">
      <c r="A21" s="73" t="s">
        <v>242</v>
      </c>
      <c r="B21" s="63"/>
      <c r="C21" s="64"/>
      <c r="D21" s="64"/>
      <c r="E21" s="77"/>
      <c r="F21" s="11"/>
      <c r="G21" s="4"/>
    </row>
    <row r="22" spans="1:7" ht="14.1" customHeight="1">
      <c r="A22" s="74" t="s">
        <v>244</v>
      </c>
      <c r="B22" s="63"/>
      <c r="C22" s="65">
        <v>29817498.960000001</v>
      </c>
      <c r="D22" s="65">
        <v>-22989372.75</v>
      </c>
      <c r="E22" s="78">
        <v>52806871.710000001</v>
      </c>
      <c r="F22" s="11">
        <f t="shared" ref="F22:F33" si="0">D22/C22</f>
        <v>-0.77100271826420141</v>
      </c>
      <c r="G22" s="4"/>
    </row>
    <row r="23" spans="1:7">
      <c r="A23" s="75" t="s">
        <v>245</v>
      </c>
      <c r="B23" s="63" t="s">
        <v>246</v>
      </c>
      <c r="C23" s="65">
        <v>29817498.960000001</v>
      </c>
      <c r="D23" s="65">
        <v>-22989372.75</v>
      </c>
      <c r="E23" s="78">
        <v>52806871.710000001</v>
      </c>
      <c r="F23" s="11">
        <f t="shared" si="0"/>
        <v>-0.77100271826420141</v>
      </c>
      <c r="G23" s="4"/>
    </row>
    <row r="24" spans="1:7" ht="14.1" customHeight="1">
      <c r="A24" s="72" t="s">
        <v>247</v>
      </c>
      <c r="B24" s="63"/>
      <c r="C24" s="65">
        <v>-156336406.28999999</v>
      </c>
      <c r="D24" s="65">
        <v>-198108008.46000001</v>
      </c>
      <c r="E24" s="79" t="s">
        <v>393</v>
      </c>
      <c r="F24" s="11">
        <f t="shared" si="0"/>
        <v>1.2671904974744959</v>
      </c>
      <c r="G24" s="4"/>
    </row>
    <row r="25" spans="1:7">
      <c r="A25" s="56" t="s">
        <v>248</v>
      </c>
      <c r="B25" s="63" t="s">
        <v>249</v>
      </c>
      <c r="C25" s="65">
        <v>-156336406.28999999</v>
      </c>
      <c r="D25" s="65">
        <v>-198108008.46000001</v>
      </c>
      <c r="E25" s="79" t="s">
        <v>393</v>
      </c>
      <c r="F25" s="11">
        <f t="shared" si="0"/>
        <v>1.2671904974744959</v>
      </c>
      <c r="G25" s="4"/>
    </row>
    <row r="26" spans="1:7">
      <c r="A26" s="56" t="s">
        <v>250</v>
      </c>
      <c r="B26" s="63" t="s">
        <v>251</v>
      </c>
      <c r="C26" s="65">
        <v>-156336406.28999999</v>
      </c>
      <c r="D26" s="65">
        <v>-198108008.46000001</v>
      </c>
      <c r="E26" s="79" t="s">
        <v>393</v>
      </c>
      <c r="F26" s="11">
        <f t="shared" si="0"/>
        <v>1.2671904974744959</v>
      </c>
      <c r="G26" s="4"/>
    </row>
    <row r="27" spans="1:7">
      <c r="A27" s="56" t="s">
        <v>252</v>
      </c>
      <c r="B27" s="63" t="s">
        <v>253</v>
      </c>
      <c r="C27" s="65">
        <v>-156336406.28999999</v>
      </c>
      <c r="D27" s="65">
        <v>-198108008.46000001</v>
      </c>
      <c r="E27" s="79" t="s">
        <v>393</v>
      </c>
      <c r="F27" s="11">
        <f t="shared" si="0"/>
        <v>1.2671904974744959</v>
      </c>
      <c r="G27" s="4"/>
    </row>
    <row r="28" spans="1:7" ht="24">
      <c r="A28" s="56" t="s">
        <v>254</v>
      </c>
      <c r="B28" s="63" t="s">
        <v>255</v>
      </c>
      <c r="C28" s="65">
        <v>-156336406.28999999</v>
      </c>
      <c r="D28" s="65">
        <v>-198108008.46000001</v>
      </c>
      <c r="E28" s="79" t="s">
        <v>393</v>
      </c>
      <c r="F28" s="11">
        <f t="shared" si="0"/>
        <v>1.2671904974744959</v>
      </c>
      <c r="G28" s="4"/>
    </row>
    <row r="29" spans="1:7" ht="14.1" customHeight="1">
      <c r="A29" s="72" t="s">
        <v>256</v>
      </c>
      <c r="B29" s="63"/>
      <c r="C29" s="65">
        <v>186153905.25</v>
      </c>
      <c r="D29" s="65">
        <v>175118635.71000001</v>
      </c>
      <c r="E29" s="79" t="s">
        <v>393</v>
      </c>
      <c r="F29" s="11">
        <f t="shared" si="0"/>
        <v>0.94071964525707963</v>
      </c>
      <c r="G29" s="4"/>
    </row>
    <row r="30" spans="1:7">
      <c r="A30" s="56" t="s">
        <v>257</v>
      </c>
      <c r="B30" s="66" t="s">
        <v>258</v>
      </c>
      <c r="C30" s="65">
        <v>186153905.25</v>
      </c>
      <c r="D30" s="65">
        <v>175118635.71000001</v>
      </c>
      <c r="E30" s="79" t="s">
        <v>393</v>
      </c>
      <c r="F30" s="11">
        <f t="shared" si="0"/>
        <v>0.94071964525707963</v>
      </c>
      <c r="G30" s="4"/>
    </row>
    <row r="31" spans="1:7">
      <c r="A31" s="56" t="s">
        <v>259</v>
      </c>
      <c r="B31" s="66" t="s">
        <v>260</v>
      </c>
      <c r="C31" s="65">
        <v>186153905.25</v>
      </c>
      <c r="D31" s="65">
        <v>175118635.71000001</v>
      </c>
      <c r="E31" s="79" t="s">
        <v>393</v>
      </c>
      <c r="F31" s="11">
        <f t="shared" si="0"/>
        <v>0.94071964525707963</v>
      </c>
      <c r="G31" s="4"/>
    </row>
    <row r="32" spans="1:7">
      <c r="A32" s="56" t="s">
        <v>261</v>
      </c>
      <c r="B32" s="66" t="s">
        <v>262</v>
      </c>
      <c r="C32" s="65">
        <v>186153905.25</v>
      </c>
      <c r="D32" s="65">
        <v>175118635.71000001</v>
      </c>
      <c r="E32" s="79" t="s">
        <v>393</v>
      </c>
      <c r="F32" s="11">
        <f t="shared" si="0"/>
        <v>0.94071964525707963</v>
      </c>
      <c r="G32" s="4"/>
    </row>
    <row r="33" spans="1:7" ht="24.75" thickBot="1">
      <c r="A33" s="76" t="s">
        <v>263</v>
      </c>
      <c r="B33" s="81" t="s">
        <v>264</v>
      </c>
      <c r="C33" s="82">
        <v>186153905.25</v>
      </c>
      <c r="D33" s="82">
        <v>175118635.71000001</v>
      </c>
      <c r="E33" s="83" t="s">
        <v>393</v>
      </c>
      <c r="F33" s="12">
        <f t="shared" si="0"/>
        <v>0.94071964525707963</v>
      </c>
      <c r="G33" s="4"/>
    </row>
    <row r="34" spans="1:7" ht="10.5" customHeight="1">
      <c r="A34" s="30"/>
      <c r="B34" s="31"/>
      <c r="C34" s="32"/>
      <c r="D34" s="33"/>
      <c r="E34" s="33"/>
      <c r="F34" s="33"/>
      <c r="G34" s="4"/>
    </row>
    <row r="35" spans="1:7">
      <c r="A35" s="20"/>
      <c r="B35" s="20"/>
      <c r="C35" s="21"/>
      <c r="D35" s="22"/>
      <c r="E35" s="22"/>
      <c r="F35" s="22"/>
      <c r="G35" s="4"/>
    </row>
    <row r="36" spans="1:7" hidden="1">
      <c r="A36" s="23" t="s">
        <v>265</v>
      </c>
      <c r="B36" s="23"/>
      <c r="C36" s="23"/>
      <c r="D36" s="23"/>
      <c r="E36" s="23"/>
      <c r="F36" s="23"/>
      <c r="G36" s="4"/>
    </row>
    <row r="37" spans="1:7" hidden="1">
      <c r="A37" s="142" t="s">
        <v>265</v>
      </c>
      <c r="B37" s="143"/>
      <c r="C37" s="143"/>
      <c r="D37" s="143"/>
      <c r="E37" s="143"/>
      <c r="F37" s="143"/>
      <c r="G37" s="4"/>
    </row>
    <row r="38" spans="1:7" hidden="1">
      <c r="A38" s="24" t="s">
        <v>265</v>
      </c>
      <c r="B38" s="24"/>
      <c r="C38" s="24"/>
      <c r="D38" s="24"/>
      <c r="E38" s="24"/>
      <c r="F38" s="24"/>
      <c r="G38" s="4"/>
    </row>
  </sheetData>
  <mergeCells count="10">
    <mergeCell ref="C2:F2"/>
    <mergeCell ref="C3:F4"/>
    <mergeCell ref="A6:F6"/>
    <mergeCell ref="A37:F37"/>
    <mergeCell ref="A9:A12"/>
    <mergeCell ref="B9:B12"/>
    <mergeCell ref="C9:C12"/>
    <mergeCell ref="D9:D12"/>
    <mergeCell ref="F9:F12"/>
    <mergeCell ref="E9:E12"/>
  </mergeCells>
  <pageMargins left="0.70866141732283472" right="0.70866141732283472" top="0.74803149606299213" bottom="0.74803149606299213" header="0.31496062992125984" footer="0.31496062992125984"/>
  <pageSetup paperSize="9" scale="5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04149B0-95C3-440F-B8E0-337BE3D60E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Пользователь</cp:lastModifiedBy>
  <cp:lastPrinted>2022-04-27T03:14:21Z</cp:lastPrinted>
  <dcterms:created xsi:type="dcterms:W3CDTF">2021-04-08T05:56:28Z</dcterms:created>
  <dcterms:modified xsi:type="dcterms:W3CDTF">2022-05-06T04:41:24Z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SV_0503117M_20160101_1337.xlsx</vt:lpwstr>
  </property>
  <property fmtid="{D5CDD505-2E9C-101B-9397-08002B2CF9AE}" pid="3" name="Название отчета">
    <vt:lpwstr>SV_0503117M_20160101_1337.xlsx</vt:lpwstr>
  </property>
  <property fmtid="{D5CDD505-2E9C-101B-9397-08002B2CF9AE}" pid="4" name="Версия клиента">
    <vt:lpwstr>19.2.3.32350</vt:lpwstr>
  </property>
  <property fmtid="{D5CDD505-2E9C-101B-9397-08002B2CF9AE}" pid="5" name="Версия базы">
    <vt:lpwstr>19.2.0.218629057</vt:lpwstr>
  </property>
  <property fmtid="{D5CDD505-2E9C-101B-9397-08002B2CF9AE}" pid="6" name="Тип сервера">
    <vt:lpwstr>MSSQL</vt:lpwstr>
  </property>
  <property fmtid="{D5CDD505-2E9C-101B-9397-08002B2CF9AE}" pid="7" name="Сервер">
    <vt:lpwstr>novsqlprimesvod\novsqlprimesvod</vt:lpwstr>
  </property>
  <property fmtid="{D5CDD505-2E9C-101B-9397-08002B2CF9AE}" pid="8" name="База">
    <vt:lpwstr>novsvod</vt:lpwstr>
  </property>
  <property fmtid="{D5CDD505-2E9C-101B-9397-08002B2CF9AE}" pid="9" name="Пользователь">
    <vt:lpwstr>201610200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